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  <sheet name="Grafikon 1" sheetId="35" r:id="rId4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9" i="3" l="1"/>
  <c r="H19" i="16" l="1"/>
  <c r="G19" i="16"/>
  <c r="F19" i="16"/>
  <c r="H19" i="3"/>
  <c r="G19" i="3" l="1"/>
</calcChain>
</file>

<file path=xl/sharedStrings.xml><?xml version="1.0" encoding="utf-8"?>
<sst xmlns="http://schemas.openxmlformats.org/spreadsheetml/2006/main" count="141" uniqueCount="78">
  <si>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</si>
  <si>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</si>
  <si>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</si>
  <si>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</si>
  <si>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</si>
  <si>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</si>
  <si>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</si>
  <si>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</si>
  <si>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</si>
  <si>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</si>
  <si>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</si>
  <si>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</si>
  <si>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</si>
  <si>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</si>
  <si>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</si>
  <si>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</si>
  <si>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</si>
  <si>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</si>
  <si>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</si>
  <si>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Vlasništvo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</si>
  <si>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</si>
  <si>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</si>
  <si>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</si>
  <si>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</si>
  <si>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</si>
  <si>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</si>
  <si>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</si>
  <si>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</si>
  <si>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</si>
  <si>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</si>
  <si>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</si>
  <si>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Ukupno sva
 vlasništva</t>
  </si>
  <si>
    <t>Izvor: Fina – Registar godišnjih financijskih izvještaja</t>
  </si>
  <si>
    <t>Sjedište</t>
  </si>
  <si>
    <t>Udio top 10 poduzetnika u djelatnosti NKD 47.59</t>
  </si>
  <si>
    <t>Mikro</t>
  </si>
  <si>
    <t>Mali</t>
  </si>
  <si>
    <t>Srednji</t>
  </si>
  <si>
    <t>Veliki</t>
  </si>
  <si>
    <t>Trgovina na mlao namještajem 
NKD 47.59</t>
  </si>
  <si>
    <t>-</t>
  </si>
  <si>
    <t>Privatno</t>
  </si>
  <si>
    <t>Zagreb</t>
  </si>
  <si>
    <t>Sesvete-Kraljevec</t>
  </si>
  <si>
    <t>Pula</t>
  </si>
  <si>
    <t>Zadar</t>
  </si>
  <si>
    <t>Imotski</t>
  </si>
  <si>
    <t>Split</t>
  </si>
  <si>
    <t>Vinkovci</t>
  </si>
  <si>
    <t>Ivanja Reka</t>
  </si>
  <si>
    <t>2022.</t>
  </si>
  <si>
    <t>Tablica 1.  Broj poduzetnika, broj zaposlenih te osnovni financijski rezultati poslovanja poduzetnika u djelatnosti trgovine na malo namještajem (NKD 47.59) u 2023. godini</t>
  </si>
  <si>
    <t>(iznosi u tisućama eura, prosječne plaće u eurima)</t>
  </si>
  <si>
    <t>(iznosi u tisućama eura)</t>
  </si>
  <si>
    <t>Grafikon 1.  Prosječna mjesečna neto plaća zaposlenih kod poduzetnika u 2023. godini, u djelatnosti trgovine na malo namještajem, prema veličinama</t>
  </si>
  <si>
    <t>2023.</t>
  </si>
  <si>
    <t>Novi Zagreb</t>
  </si>
  <si>
    <t>Kastav</t>
  </si>
  <si>
    <t>Šibenik</t>
  </si>
  <si>
    <t>LESNINA H. d.o.o.</t>
  </si>
  <si>
    <t>IKEA HRVATSKA d.o.o.</t>
  </si>
  <si>
    <t>JYSK d.o.o.</t>
  </si>
  <si>
    <t>INTERMOD d.o.o.</t>
  </si>
  <si>
    <t>NAMJEŠTAJ MIMA d.o.o.</t>
  </si>
  <si>
    <t>ARTISAN EU d.o.o.</t>
  </si>
  <si>
    <t>VOKEL d.o.o.</t>
  </si>
  <si>
    <t>ART INTERIJERI - KUHINJE 2000 d.o.o.</t>
  </si>
  <si>
    <t>ŠKERJANC d.o.o., PODRUŽNICA ZAGREB</t>
  </si>
  <si>
    <t>THEMELIA d.o.o.</t>
  </si>
  <si>
    <t>LES-MMS d.o.o.PODRUŽNICA ZAGREB</t>
  </si>
  <si>
    <t>NAŠ DOM NAMJEŠTAJ d.o.o.</t>
  </si>
  <si>
    <t>KASTAV GRUPA d.o.o.</t>
  </si>
  <si>
    <t>DALMOSTAN d.o.o.</t>
  </si>
  <si>
    <t>NOVI OBLIK d.o.o.</t>
  </si>
  <si>
    <t>Ukupno svi poduzetnici NKD 47.59 (235)</t>
  </si>
  <si>
    <t>(iznosi u eurima)</t>
  </si>
  <si>
    <t>Tablica 2.  Top 10 poduzetnika u djelatnosti trgovine na malo namještajem, rangirani prema ukupnim prihodima u 2023. godini</t>
  </si>
  <si>
    <t>Tablica 3. Top 10 poduzetnika u djelatnosti trgovine na malo namještajem, rangirani prema dobiti razdoblja u 2023.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</si>
</sst>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0">
    <xf numFmtId="0" fontId="0" fillId="0" borderId="0"/>
    <xf numFmtId="0" fontId="10" fillId="0" borderId="0"/>
    <xf numFmtId="0" fontId="4" fillId="0" borderId="0"/>
    <xf numFmtId="0" fontId="16" fillId="0" borderId="0"/>
    <xf numFmtId="0" fontId="3" fillId="0" borderId="0"/>
    <xf numFmtId="0" fontId="10" fillId="0" borderId="0"/>
    <xf numFmtId="0" fontId="2" fillId="0" borderId="0"/>
    <xf numFmtId="0" fontId="1" fillId="0" borderId="0"/>
    <xf numFmtId="0" fontId="24" fillId="0" borderId="0"/>
    <xf numFmtId="0" fontId="1" fillId="0" borderId="0"/>
  </cellStyleXfs>
  <cellXfs count="54">
    <xf numFmtId="0" fontId="0" fillId="0" borderId="0" xfId="0"/>
    <xf numFmtId="0" fontId="7" fillId="0" borderId="0" xfId="0" applyFont="1"/>
    <xf numFmtId="3" fontId="0" fillId="0" borderId="0" xfId="0" applyNumberFormat="1"/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3" fontId="15" fillId="4" borderId="3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164" fontId="15" fillId="6" borderId="3" xfId="0" applyNumberFormat="1" applyFont="1" applyFill="1" applyBorder="1" applyAlignment="1">
      <alignment horizontal="right" vertical="center" wrapText="1"/>
    </xf>
    <xf numFmtId="0" fontId="13" fillId="3" borderId="3" xfId="0" quotePrefix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166" fontId="0" fillId="0" borderId="0" xfId="0" applyNumberFormat="1"/>
    <xf numFmtId="49" fontId="9" fillId="7" borderId="3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/>
    <xf numFmtId="0" fontId="17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5" fillId="7" borderId="4" xfId="9" applyFont="1" applyFill="1" applyBorder="1" applyAlignment="1">
      <alignment horizontal="center" vertical="center" wrapText="1"/>
    </xf>
    <xf numFmtId="0" fontId="6" fillId="0" borderId="6" xfId="9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6" fillId="0" borderId="6" xfId="9" applyNumberFormat="1" applyFont="1" applyBorder="1" applyAlignment="1">
      <alignment horizontal="right" vertical="center"/>
    </xf>
    <xf numFmtId="165" fontId="0" fillId="0" borderId="0" xfId="0" applyNumberFormat="1"/>
    <xf numFmtId="165" fontId="6" fillId="0" borderId="0" xfId="0" applyNumberFormat="1" applyFont="1" applyFill="1" applyBorder="1" applyAlignment="1">
      <alignment horizontal="right" vertical="center"/>
    </xf>
    <xf numFmtId="3" fontId="14" fillId="0" borderId="6" xfId="9" applyNumberFormat="1" applyFont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5" fillId="4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right" vertical="center"/>
    </xf>
  </cellXfs>
  <cellStyles count="10">
    <cellStyle name="Normal 2" xfId="1"/>
    <cellStyle name="Normal 3" xfId="2"/>
    <cellStyle name="Normal 3 2" xfId="9"/>
    <cellStyle name="Normalno" xfId="0" builtinId="0"/>
    <cellStyle name="Normalno 2" xfId="3"/>
    <cellStyle name="Normalno 2 2" xfId="8"/>
    <cellStyle name="Normalno 3" xfId="4"/>
    <cellStyle name="Normalno 4" xfId="5"/>
    <cellStyle name="Normalno 5" xfId="6"/>
    <cellStyle name="Normalno 6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21055268342381"/>
          <c:y val="9.2592592592592587E-2"/>
          <c:w val="0.7983646555741688"/>
          <c:h val="0.76059383202099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1.1315417256011316E-2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543611504007543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5417256011316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1320132013201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919204063363057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1'!$B$6:$F$6</c:f>
              <c:strCache>
                <c:ptCount val="5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  <c:pt idx="4">
                  <c:v>Ukupno sva
 vlasništva</c:v>
                </c:pt>
              </c:strCache>
            </c:strRef>
          </c:cat>
          <c:val>
            <c:numRef>
              <c:f>'Grafikon 1'!$B$7:$F$7</c:f>
              <c:numCache>
                <c:formatCode>#,##0</c:formatCode>
                <c:ptCount val="5"/>
                <c:pt idx="0">
                  <c:v>730.10626996805104</c:v>
                </c:pt>
                <c:pt idx="1">
                  <c:v>1029.2163761308282</c:v>
                </c:pt>
                <c:pt idx="2">
                  <c:v>1022.491573604061</c:v>
                </c:pt>
                <c:pt idx="3">
                  <c:v>1450.0851278409091</c:v>
                </c:pt>
                <c:pt idx="4">
                  <c:v>1259.3671986440315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gapDepth val="58"/>
        <c:shape val="cylinder"/>
        <c:axId val="168238080"/>
        <c:axId val="166913728"/>
        <c:axId val="0"/>
      </c:bar3DChart>
      <c:catAx>
        <c:axId val="16823808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913728"/>
        <c:crosses val="autoZero"/>
        <c:auto val="1"/>
        <c:lblAlgn val="ctr"/>
        <c:lblOffset val="100"/>
        <c:noMultiLvlLbl val="0"/>
      </c:catAx>
      <c:valAx>
        <c:axId val="16691372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8238080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0</xdr:col>
      <xdr:colOff>1323975</xdr:colOff>
      <xdr:row>2</xdr:row>
      <xdr:rowOff>47625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2</xdr:col>
      <xdr:colOff>19050</xdr:colOff>
      <xdr:row>2</xdr:row>
      <xdr:rowOff>9525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2</xdr:col>
      <xdr:colOff>0</xdr:colOff>
      <xdr:row>2</xdr:row>
      <xdr:rowOff>28575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8</xdr:row>
      <xdr:rowOff>23812</xdr:rowOff>
    </xdr:from>
    <xdr:to>
      <xdr:col>7</xdr:col>
      <xdr:colOff>76200</xdr:colOff>
      <xdr:row>22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76200</xdr:rowOff>
    </xdr:from>
    <xdr:to>
      <xdr:col>0</xdr:col>
      <xdr:colOff>1323975</xdr:colOff>
      <xdr:row>2</xdr:row>
      <xdr:rowOff>38100</xdr:rowOff>
    </xdr:to>
    <xdr:pic>
      <xdr:nvPicPr>
        <xdr:cNvPr id="4" name="Slika 3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tabSelected="1" workbookViewId="0">
      <selection activeCell="A24" sqref="A24"/>
    </sheetView>
  </sheetViews>
  <sheetFormatPr defaultRowHeight="15" x14ac:dyDescent="0.25"/>
  <cols>
    <col min="1" max="1" width="54.7109375" customWidth="1"/>
    <col min="2" max="3" width="10.140625" customWidth="1"/>
  </cols>
  <sheetData>
    <row r="3" spans="1:6" ht="7.5" customHeight="1" x14ac:dyDescent="0.25"/>
    <row r="4" spans="1:6" x14ac:dyDescent="0.25">
      <c r="A4" s="32" t="s">
        <v>51</v>
      </c>
      <c r="B4" s="33"/>
      <c r="C4" s="33"/>
      <c r="D4" s="33"/>
    </row>
    <row r="5" spans="1:6" x14ac:dyDescent="0.25">
      <c r="A5" s="49" t="s">
        <v>52</v>
      </c>
      <c r="B5" s="49"/>
      <c r="C5" s="49"/>
      <c r="D5" s="49"/>
    </row>
    <row r="6" spans="1:6" ht="24" customHeight="1" x14ac:dyDescent="0.25">
      <c r="A6" s="47" t="s">
        <v>0</v>
      </c>
      <c r="B6" s="48" t="s">
        <v>39</v>
      </c>
      <c r="C6" s="48"/>
      <c r="D6" s="48"/>
    </row>
    <row r="7" spans="1:6" x14ac:dyDescent="0.25">
      <c r="A7" s="47"/>
      <c r="B7" s="30" t="s">
        <v>50</v>
      </c>
      <c r="C7" s="30" t="s">
        <v>55</v>
      </c>
      <c r="D7" s="30" t="s">
        <v>1</v>
      </c>
    </row>
    <row r="8" spans="1:6" x14ac:dyDescent="0.25">
      <c r="A8" s="7" t="s">
        <v>2</v>
      </c>
      <c r="B8" s="8"/>
      <c r="C8" s="8">
        <v>235</v>
      </c>
      <c r="D8" s="17" t="s">
        <v>40</v>
      </c>
    </row>
    <row r="9" spans="1:6" x14ac:dyDescent="0.25">
      <c r="A9" s="7" t="s">
        <v>3</v>
      </c>
      <c r="B9" s="8">
        <v>162</v>
      </c>
      <c r="C9" s="8">
        <v>178</v>
      </c>
      <c r="D9" s="17">
        <v>109.87654320987654</v>
      </c>
    </row>
    <row r="10" spans="1:6" x14ac:dyDescent="0.25">
      <c r="A10" s="7" t="s">
        <v>4</v>
      </c>
      <c r="B10" s="8">
        <v>60</v>
      </c>
      <c r="C10" s="8">
        <v>57</v>
      </c>
      <c r="D10" s="17">
        <v>95</v>
      </c>
    </row>
    <row r="11" spans="1:6" x14ac:dyDescent="0.25">
      <c r="A11" s="5" t="s">
        <v>5</v>
      </c>
      <c r="B11" s="6">
        <v>2976</v>
      </c>
      <c r="C11" s="6">
        <v>3122</v>
      </c>
      <c r="D11" s="18">
        <v>104.90591397849462</v>
      </c>
      <c r="E11" s="44"/>
    </row>
    <row r="12" spans="1:6" x14ac:dyDescent="0.25">
      <c r="A12" s="41" t="s">
        <v>6</v>
      </c>
      <c r="B12" s="4">
        <v>547552.70342999999</v>
      </c>
      <c r="C12" s="4">
        <v>650960.10677999991</v>
      </c>
      <c r="D12" s="19">
        <v>118.88537901506675</v>
      </c>
      <c r="E12" s="44"/>
    </row>
    <row r="13" spans="1:6" x14ac:dyDescent="0.25">
      <c r="A13" s="42" t="s">
        <v>7</v>
      </c>
      <c r="B13" s="40">
        <v>509198.45336000004</v>
      </c>
      <c r="C13" s="4">
        <v>600967.69851999998</v>
      </c>
      <c r="D13" s="19">
        <v>118.02229456009752</v>
      </c>
      <c r="E13" s="44"/>
    </row>
    <row r="14" spans="1:6" x14ac:dyDescent="0.25">
      <c r="A14" s="5" t="s">
        <v>8</v>
      </c>
      <c r="B14" s="4">
        <v>33945.6394</v>
      </c>
      <c r="C14" s="4">
        <v>44774.270759999999</v>
      </c>
      <c r="D14" s="19">
        <v>131.89991866819867</v>
      </c>
      <c r="E14" s="44"/>
    </row>
    <row r="15" spans="1:6" x14ac:dyDescent="0.25">
      <c r="A15" s="3" t="s">
        <v>9</v>
      </c>
      <c r="B15" s="4">
        <v>1864.13582</v>
      </c>
      <c r="C15" s="4">
        <v>1217.97387</v>
      </c>
      <c r="D15" s="19">
        <v>65.337185034081912</v>
      </c>
      <c r="E15" s="44"/>
      <c r="F15" s="29"/>
    </row>
    <row r="16" spans="1:6" x14ac:dyDescent="0.25">
      <c r="A16" s="9" t="s">
        <v>14</v>
      </c>
      <c r="B16" s="10">
        <v>32081.503579999997</v>
      </c>
      <c r="C16" s="10">
        <v>43556.296889999998</v>
      </c>
      <c r="D16" s="20">
        <v>135.7676294110901</v>
      </c>
      <c r="E16" s="44"/>
    </row>
    <row r="17" spans="1:5" x14ac:dyDescent="0.25">
      <c r="A17" s="3" t="s">
        <v>11</v>
      </c>
      <c r="B17" s="4">
        <v>23096.365579999998</v>
      </c>
      <c r="C17" s="4">
        <v>25163.089210000002</v>
      </c>
      <c r="D17" s="19">
        <v>108.94826340898265</v>
      </c>
      <c r="E17" s="44"/>
    </row>
    <row r="18" spans="1:5" x14ac:dyDescent="0.25">
      <c r="A18" s="3" t="s">
        <v>12</v>
      </c>
      <c r="B18" s="4">
        <v>193250.70268000002</v>
      </c>
      <c r="C18" s="4">
        <v>209426.00990999999</v>
      </c>
      <c r="D18" s="19">
        <v>108.37011560924792</v>
      </c>
      <c r="E18" s="44"/>
    </row>
    <row r="19" spans="1:5" x14ac:dyDescent="0.25">
      <c r="A19" s="3" t="s">
        <v>13</v>
      </c>
      <c r="B19" s="4">
        <v>-170154.3371</v>
      </c>
      <c r="C19" s="4">
        <v>-184262.92069999999</v>
      </c>
      <c r="D19" s="19">
        <v>108.29163913213</v>
      </c>
      <c r="E19" s="44"/>
    </row>
    <row r="20" spans="1:5" x14ac:dyDescent="0.25">
      <c r="A20" s="3" t="s">
        <v>15</v>
      </c>
      <c r="B20" s="4">
        <v>16036.24624</v>
      </c>
      <c r="C20" s="4">
        <v>9344.1913999999997</v>
      </c>
      <c r="D20" s="19">
        <v>58.269193801055017</v>
      </c>
      <c r="E20" s="44"/>
    </row>
    <row r="21" spans="1:5" x14ac:dyDescent="0.25">
      <c r="A21" s="3" t="s">
        <v>10</v>
      </c>
      <c r="B21" s="4">
        <v>1080.7060310259856</v>
      </c>
      <c r="C21" s="4">
        <v>1259.3671986440315</v>
      </c>
      <c r="D21" s="19">
        <v>116.53189327059007</v>
      </c>
      <c r="E21" s="44"/>
    </row>
    <row r="22" spans="1:5" x14ac:dyDescent="0.25">
      <c r="A22" s="34" t="s">
        <v>32</v>
      </c>
      <c r="B22" s="1"/>
      <c r="C22" s="1"/>
      <c r="D22" s="1"/>
    </row>
    <row r="24" spans="1:5" x14ac:dyDescent="0.25">
      <c r="D24" s="45"/>
    </row>
    <row r="25" spans="1:5" x14ac:dyDescent="0.25">
      <c r="D25" s="29"/>
    </row>
    <row r="26" spans="1:5" x14ac:dyDescent="0.25">
      <c r="C26" s="29"/>
    </row>
  </sheetData>
  <mergeCells count="3">
    <mergeCell ref="A6:A7"/>
    <mergeCell ref="B6:D6"/>
    <mergeCell ref="A5:D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workbookViewId="0">
      <selection activeCell="A22" sqref="A22"/>
    </sheetView>
  </sheetViews>
  <sheetFormatPr defaultRowHeight="15" x14ac:dyDescent="0.25"/>
  <cols>
    <col min="1" max="1" width="6" customWidth="1"/>
    <col min="2" max="2" width="13.42578125" customWidth="1"/>
    <col min="3" max="3" width="35.140625" bestFit="1" customWidth="1"/>
    <col min="4" max="4" width="10.5703125" customWidth="1"/>
    <col min="5" max="5" width="13.28515625" bestFit="1" customWidth="1"/>
    <col min="6" max="6" width="10.140625" customWidth="1"/>
    <col min="7" max="7" width="9.85546875" customWidth="1"/>
    <col min="14" max="14" width="14.85546875" bestFit="1" customWidth="1"/>
    <col min="15" max="15" width="13.85546875" bestFit="1" customWidth="1"/>
  </cols>
  <sheetData>
    <row r="3" spans="1:11" ht="6" customHeight="1" x14ac:dyDescent="0.25"/>
    <row r="4" spans="1:11" s="35" customFormat="1" ht="12" x14ac:dyDescent="0.2">
      <c r="A4" s="32" t="s">
        <v>76</v>
      </c>
      <c r="B4" s="36"/>
      <c r="C4" s="36"/>
      <c r="D4" s="36"/>
      <c r="E4" s="36"/>
      <c r="F4" s="36"/>
      <c r="G4" s="36"/>
      <c r="H4" s="36"/>
    </row>
    <row r="5" spans="1:11" x14ac:dyDescent="0.25">
      <c r="A5" s="53" t="s">
        <v>53</v>
      </c>
      <c r="B5" s="53"/>
      <c r="C5" s="53"/>
      <c r="D5" s="53"/>
      <c r="E5" s="53"/>
      <c r="F5" s="53"/>
      <c r="G5" s="53"/>
      <c r="H5" s="53"/>
      <c r="K5" s="35"/>
    </row>
    <row r="6" spans="1:11" ht="23.25" customHeight="1" x14ac:dyDescent="0.25">
      <c r="A6" s="31" t="s">
        <v>17</v>
      </c>
      <c r="B6" s="31" t="s">
        <v>16</v>
      </c>
      <c r="C6" s="31" t="s">
        <v>18</v>
      </c>
      <c r="D6" s="31" t="s">
        <v>19</v>
      </c>
      <c r="E6" s="31" t="s">
        <v>33</v>
      </c>
      <c r="F6" s="31" t="s">
        <v>5</v>
      </c>
      <c r="G6" s="31" t="s">
        <v>6</v>
      </c>
      <c r="H6" s="31" t="s">
        <v>8</v>
      </c>
      <c r="K6" s="35"/>
    </row>
    <row r="7" spans="1:11" x14ac:dyDescent="0.25">
      <c r="A7" s="12" t="s">
        <v>20</v>
      </c>
      <c r="B7" s="16">
        <v>36998794856</v>
      </c>
      <c r="C7" s="13" t="s">
        <v>59</v>
      </c>
      <c r="D7" s="14" t="s">
        <v>41</v>
      </c>
      <c r="E7" s="14" t="s">
        <v>42</v>
      </c>
      <c r="F7" s="15">
        <v>793</v>
      </c>
      <c r="G7" s="11">
        <v>183267.98543999999</v>
      </c>
      <c r="H7" s="11">
        <v>9668.9506700000002</v>
      </c>
      <c r="J7" s="29"/>
      <c r="K7" s="35"/>
    </row>
    <row r="8" spans="1:11" ht="24" x14ac:dyDescent="0.25">
      <c r="A8" s="14" t="s">
        <v>21</v>
      </c>
      <c r="B8" s="16">
        <v>21523879111</v>
      </c>
      <c r="C8" s="13" t="s">
        <v>60</v>
      </c>
      <c r="D8" s="14" t="s">
        <v>41</v>
      </c>
      <c r="E8" s="14" t="s">
        <v>43</v>
      </c>
      <c r="F8" s="15">
        <v>591</v>
      </c>
      <c r="G8" s="11">
        <v>162300.95716999998</v>
      </c>
      <c r="H8" s="11">
        <v>5115.9674699999996</v>
      </c>
      <c r="K8" s="35"/>
    </row>
    <row r="9" spans="1:11" x14ac:dyDescent="0.25">
      <c r="A9" s="14" t="s">
        <v>22</v>
      </c>
      <c r="B9" s="16">
        <v>64729046835</v>
      </c>
      <c r="C9" s="13" t="s">
        <v>61</v>
      </c>
      <c r="D9" s="14" t="s">
        <v>41</v>
      </c>
      <c r="E9" s="14" t="s">
        <v>56</v>
      </c>
      <c r="F9" s="15">
        <v>552</v>
      </c>
      <c r="G9" s="11">
        <v>122473.59743000001</v>
      </c>
      <c r="H9" s="11">
        <v>15232.08567</v>
      </c>
      <c r="K9" s="35"/>
    </row>
    <row r="10" spans="1:11" x14ac:dyDescent="0.25">
      <c r="A10" s="14" t="s">
        <v>23</v>
      </c>
      <c r="B10" s="16">
        <v>40095595710</v>
      </c>
      <c r="C10" s="13" t="s">
        <v>62</v>
      </c>
      <c r="D10" s="14" t="s">
        <v>41</v>
      </c>
      <c r="E10" s="14" t="s">
        <v>45</v>
      </c>
      <c r="F10" s="15">
        <v>186</v>
      </c>
      <c r="G10" s="11">
        <v>23687.775890000001</v>
      </c>
      <c r="H10" s="11">
        <v>3076.9773799999998</v>
      </c>
      <c r="K10" s="35"/>
    </row>
    <row r="11" spans="1:11" x14ac:dyDescent="0.25">
      <c r="A11" s="14" t="s">
        <v>24</v>
      </c>
      <c r="B11" s="16">
        <v>24769473247</v>
      </c>
      <c r="C11" s="28" t="s">
        <v>63</v>
      </c>
      <c r="D11" s="14" t="s">
        <v>41</v>
      </c>
      <c r="E11" s="14" t="s">
        <v>44</v>
      </c>
      <c r="F11" s="15">
        <v>196</v>
      </c>
      <c r="G11" s="11">
        <v>19372.850329999997</v>
      </c>
      <c r="H11" s="11">
        <v>868.25148000000002</v>
      </c>
      <c r="K11" s="35"/>
    </row>
    <row r="12" spans="1:11" x14ac:dyDescent="0.25">
      <c r="A12" s="14" t="s">
        <v>25</v>
      </c>
      <c r="B12" s="16">
        <v>88030194076</v>
      </c>
      <c r="C12" s="13" t="s">
        <v>64</v>
      </c>
      <c r="D12" s="14" t="s">
        <v>41</v>
      </c>
      <c r="E12" s="14" t="s">
        <v>42</v>
      </c>
      <c r="F12" s="15">
        <v>12</v>
      </c>
      <c r="G12" s="11">
        <v>13515.315210000001</v>
      </c>
      <c r="H12" s="11">
        <v>56.60145</v>
      </c>
      <c r="K12" s="35"/>
    </row>
    <row r="13" spans="1:11" x14ac:dyDescent="0.25">
      <c r="A13" s="14" t="s">
        <v>26</v>
      </c>
      <c r="B13" s="16">
        <v>48626798291</v>
      </c>
      <c r="C13" s="13" t="s">
        <v>65</v>
      </c>
      <c r="D13" s="14" t="s">
        <v>41</v>
      </c>
      <c r="E13" s="14" t="s">
        <v>46</v>
      </c>
      <c r="F13" s="15">
        <v>12</v>
      </c>
      <c r="G13" s="11">
        <v>8658.3009999999995</v>
      </c>
      <c r="H13" s="11">
        <v>328.916</v>
      </c>
      <c r="K13" s="35"/>
    </row>
    <row r="14" spans="1:11" x14ac:dyDescent="0.25">
      <c r="A14" s="14" t="s">
        <v>27</v>
      </c>
      <c r="B14" s="16">
        <v>21462377208</v>
      </c>
      <c r="C14" s="13" t="s">
        <v>66</v>
      </c>
      <c r="D14" s="14" t="s">
        <v>41</v>
      </c>
      <c r="E14" s="14" t="s">
        <v>47</v>
      </c>
      <c r="F14" s="15">
        <v>31</v>
      </c>
      <c r="G14" s="11">
        <v>6377.9407499999998</v>
      </c>
      <c r="H14" s="11">
        <v>117.74377</v>
      </c>
      <c r="K14" s="35"/>
    </row>
    <row r="15" spans="1:11" x14ac:dyDescent="0.25">
      <c r="A15" s="14" t="s">
        <v>28</v>
      </c>
      <c r="B15" s="24">
        <v>20152578244</v>
      </c>
      <c r="C15" s="13" t="s">
        <v>67</v>
      </c>
      <c r="D15" s="14" t="s">
        <v>41</v>
      </c>
      <c r="E15" s="14" t="s">
        <v>42</v>
      </c>
      <c r="F15" s="15">
        <v>10</v>
      </c>
      <c r="G15" s="11">
        <v>4577.1715300000005</v>
      </c>
      <c r="H15" s="11">
        <v>136.81584000000001</v>
      </c>
      <c r="K15" s="35"/>
    </row>
    <row r="16" spans="1:11" x14ac:dyDescent="0.25">
      <c r="A16" s="14" t="s">
        <v>29</v>
      </c>
      <c r="B16" s="16">
        <v>92274371073</v>
      </c>
      <c r="C16" s="13" t="s">
        <v>68</v>
      </c>
      <c r="D16" s="14" t="s">
        <v>41</v>
      </c>
      <c r="E16" s="14" t="s">
        <v>42</v>
      </c>
      <c r="F16" s="15">
        <v>10</v>
      </c>
      <c r="G16" s="11">
        <v>4520.8843799999995</v>
      </c>
      <c r="H16" s="11">
        <v>257.88686000000001</v>
      </c>
      <c r="K16" s="35"/>
    </row>
    <row r="17" spans="1:11" ht="15" customHeight="1" x14ac:dyDescent="0.25">
      <c r="A17" s="50" t="s">
        <v>30</v>
      </c>
      <c r="B17" s="50"/>
      <c r="C17" s="50"/>
      <c r="D17" s="50"/>
      <c r="E17" s="25"/>
      <c r="F17" s="21">
        <v>2393</v>
      </c>
      <c r="G17" s="21">
        <v>548752.77912999992</v>
      </c>
      <c r="H17" s="21">
        <v>34860.19659</v>
      </c>
      <c r="K17" s="35"/>
    </row>
    <row r="18" spans="1:11" ht="15" customHeight="1" x14ac:dyDescent="0.25">
      <c r="A18" s="51" t="s">
        <v>74</v>
      </c>
      <c r="B18" s="51"/>
      <c r="C18" s="51"/>
      <c r="D18" s="51"/>
      <c r="E18" s="26"/>
      <c r="F18" s="22">
        <v>3122</v>
      </c>
      <c r="G18" s="22">
        <v>650960.10677999991</v>
      </c>
      <c r="H18" s="22">
        <v>44774.270759999999</v>
      </c>
      <c r="K18" s="35"/>
    </row>
    <row r="19" spans="1:11" ht="15" customHeight="1" x14ac:dyDescent="0.25">
      <c r="A19" s="52" t="s">
        <v>34</v>
      </c>
      <c r="B19" s="52"/>
      <c r="C19" s="52"/>
      <c r="D19" s="52"/>
      <c r="E19" s="27"/>
      <c r="F19" s="23">
        <f>F17/F18</f>
        <v>0.76649583600256244</v>
      </c>
      <c r="G19" s="23">
        <f>G17/G18</f>
        <v>0.84298987513140766</v>
      </c>
      <c r="H19" s="23">
        <f>H17/H18</f>
        <v>0.77857653510111569</v>
      </c>
    </row>
    <row r="20" spans="1:11" x14ac:dyDescent="0.25">
      <c r="A20" s="34" t="s">
        <v>32</v>
      </c>
    </row>
    <row r="21" spans="1:11" x14ac:dyDescent="0.25">
      <c r="G21" s="29"/>
    </row>
    <row r="22" spans="1:11" x14ac:dyDescent="0.25">
      <c r="G22" s="29"/>
    </row>
  </sheetData>
  <mergeCells count="4">
    <mergeCell ref="A17:D17"/>
    <mergeCell ref="A18:D18"/>
    <mergeCell ref="A19:D19"/>
    <mergeCell ref="A5:H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workbookViewId="0">
      <selection activeCell="A23" sqref="A23"/>
    </sheetView>
  </sheetViews>
  <sheetFormatPr defaultRowHeight="15" x14ac:dyDescent="0.25"/>
  <cols>
    <col min="1" max="1" width="6" customWidth="1"/>
    <col min="2" max="2" width="13.42578125" customWidth="1"/>
    <col min="3" max="3" width="33.7109375" customWidth="1"/>
    <col min="4" max="4" width="10.28515625" customWidth="1"/>
    <col min="5" max="5" width="13.28515625" bestFit="1" customWidth="1"/>
    <col min="6" max="6" width="9.7109375" customWidth="1"/>
    <col min="7" max="7" width="10.28515625" customWidth="1"/>
    <col min="8" max="8" width="11.140625" customWidth="1"/>
    <col min="14" max="14" width="14.85546875" bestFit="1" customWidth="1"/>
    <col min="15" max="15" width="13.85546875" bestFit="1" customWidth="1"/>
  </cols>
  <sheetData>
    <row r="3" spans="1:8" ht="6.75" customHeight="1" x14ac:dyDescent="0.25"/>
    <row r="4" spans="1:8" x14ac:dyDescent="0.25">
      <c r="A4" s="32" t="s">
        <v>77</v>
      </c>
      <c r="B4" s="37"/>
      <c r="C4" s="37"/>
      <c r="D4" s="37"/>
      <c r="E4" s="37"/>
      <c r="F4" s="37"/>
      <c r="G4" s="37"/>
      <c r="H4" s="37"/>
    </row>
    <row r="5" spans="1:8" x14ac:dyDescent="0.25">
      <c r="A5" s="53" t="s">
        <v>53</v>
      </c>
      <c r="B5" s="53"/>
      <c r="C5" s="53"/>
      <c r="D5" s="53"/>
      <c r="E5" s="53"/>
      <c r="F5" s="53"/>
      <c r="G5" s="53"/>
      <c r="H5" s="53"/>
    </row>
    <row r="6" spans="1:8" ht="23.25" customHeight="1" x14ac:dyDescent="0.25">
      <c r="A6" s="31" t="s">
        <v>17</v>
      </c>
      <c r="B6" s="31" t="s">
        <v>16</v>
      </c>
      <c r="C6" s="31" t="s">
        <v>18</v>
      </c>
      <c r="D6" s="31" t="s">
        <v>19</v>
      </c>
      <c r="E6" s="31" t="s">
        <v>33</v>
      </c>
      <c r="F6" s="31" t="s">
        <v>5</v>
      </c>
      <c r="G6" s="31" t="s">
        <v>6</v>
      </c>
      <c r="H6" s="31" t="s">
        <v>8</v>
      </c>
    </row>
    <row r="7" spans="1:8" x14ac:dyDescent="0.25">
      <c r="A7" s="12" t="s">
        <v>20</v>
      </c>
      <c r="B7" s="16">
        <v>64729046835</v>
      </c>
      <c r="C7" s="13" t="s">
        <v>61</v>
      </c>
      <c r="D7" s="14" t="s">
        <v>41</v>
      </c>
      <c r="E7" s="14" t="s">
        <v>56</v>
      </c>
      <c r="F7" s="15">
        <v>552</v>
      </c>
      <c r="G7" s="11">
        <v>122473.59743000001</v>
      </c>
      <c r="H7" s="11">
        <v>15232.08567</v>
      </c>
    </row>
    <row r="8" spans="1:8" x14ac:dyDescent="0.25">
      <c r="A8" s="14" t="s">
        <v>21</v>
      </c>
      <c r="B8" s="16">
        <v>36998794856</v>
      </c>
      <c r="C8" s="13" t="s">
        <v>59</v>
      </c>
      <c r="D8" s="14" t="s">
        <v>41</v>
      </c>
      <c r="E8" s="14" t="s">
        <v>42</v>
      </c>
      <c r="F8" s="15">
        <v>793</v>
      </c>
      <c r="G8" s="11">
        <v>183267.98543999999</v>
      </c>
      <c r="H8" s="11">
        <v>9668.9506700000002</v>
      </c>
    </row>
    <row r="9" spans="1:8" ht="24" x14ac:dyDescent="0.25">
      <c r="A9" s="14" t="s">
        <v>22</v>
      </c>
      <c r="B9" s="16">
        <v>21523879111</v>
      </c>
      <c r="C9" s="13" t="s">
        <v>60</v>
      </c>
      <c r="D9" s="14" t="s">
        <v>41</v>
      </c>
      <c r="E9" s="14" t="s">
        <v>43</v>
      </c>
      <c r="F9" s="15">
        <v>591</v>
      </c>
      <c r="G9" s="11">
        <v>162300.95716999998</v>
      </c>
      <c r="H9" s="11">
        <v>5115.9674699999996</v>
      </c>
    </row>
    <row r="10" spans="1:8" x14ac:dyDescent="0.25">
      <c r="A10" s="14" t="s">
        <v>23</v>
      </c>
      <c r="B10" s="16">
        <v>40095595710</v>
      </c>
      <c r="C10" s="13" t="s">
        <v>62</v>
      </c>
      <c r="D10" s="14" t="s">
        <v>41</v>
      </c>
      <c r="E10" s="14" t="s">
        <v>45</v>
      </c>
      <c r="F10" s="15">
        <v>186</v>
      </c>
      <c r="G10" s="11">
        <v>23687.775890000001</v>
      </c>
      <c r="H10" s="11">
        <v>3076.9773799999998</v>
      </c>
    </row>
    <row r="11" spans="1:8" x14ac:dyDescent="0.25">
      <c r="A11" s="14" t="s">
        <v>24</v>
      </c>
      <c r="B11" s="16">
        <v>33487765286</v>
      </c>
      <c r="C11" s="28" t="s">
        <v>69</v>
      </c>
      <c r="D11" s="14" t="s">
        <v>41</v>
      </c>
      <c r="E11" s="14" t="s">
        <v>49</v>
      </c>
      <c r="F11" s="15">
        <v>0</v>
      </c>
      <c r="G11" s="11">
        <v>3314.7330400000001</v>
      </c>
      <c r="H11" s="11">
        <v>2462.7203</v>
      </c>
    </row>
    <row r="12" spans="1:8" x14ac:dyDescent="0.25">
      <c r="A12" s="14" t="s">
        <v>25</v>
      </c>
      <c r="B12" s="16">
        <v>24769473247</v>
      </c>
      <c r="C12" s="13" t="s">
        <v>63</v>
      </c>
      <c r="D12" s="14" t="s">
        <v>41</v>
      </c>
      <c r="E12" s="14" t="s">
        <v>44</v>
      </c>
      <c r="F12" s="15">
        <v>196</v>
      </c>
      <c r="G12" s="11">
        <v>19372.850329999997</v>
      </c>
      <c r="H12" s="11">
        <v>868.25148000000002</v>
      </c>
    </row>
    <row r="13" spans="1:8" x14ac:dyDescent="0.25">
      <c r="A13" s="14" t="s">
        <v>26</v>
      </c>
      <c r="B13" s="16">
        <v>63139940001</v>
      </c>
      <c r="C13" s="13" t="s">
        <v>70</v>
      </c>
      <c r="D13" s="14" t="s">
        <v>41</v>
      </c>
      <c r="E13" s="14" t="s">
        <v>48</v>
      </c>
      <c r="F13" s="15">
        <v>39</v>
      </c>
      <c r="G13" s="11">
        <v>4480.8377099999998</v>
      </c>
      <c r="H13" s="11">
        <v>715.52075000000002</v>
      </c>
    </row>
    <row r="14" spans="1:8" x14ac:dyDescent="0.25">
      <c r="A14" s="14" t="s">
        <v>27</v>
      </c>
      <c r="B14" s="16">
        <v>34685261398</v>
      </c>
      <c r="C14" s="13" t="s">
        <v>71</v>
      </c>
      <c r="D14" s="14" t="s">
        <v>41</v>
      </c>
      <c r="E14" s="14" t="s">
        <v>57</v>
      </c>
      <c r="F14" s="15">
        <v>10</v>
      </c>
      <c r="G14" s="11">
        <v>3086.5869199999997</v>
      </c>
      <c r="H14" s="11">
        <v>508.03654999999998</v>
      </c>
    </row>
    <row r="15" spans="1:8" x14ac:dyDescent="0.25">
      <c r="A15" s="14" t="s">
        <v>28</v>
      </c>
      <c r="B15" s="24">
        <v>44121008088</v>
      </c>
      <c r="C15" s="13" t="s">
        <v>72</v>
      </c>
      <c r="D15" s="14" t="s">
        <v>41</v>
      </c>
      <c r="E15" s="14" t="s">
        <v>58</v>
      </c>
      <c r="F15" s="15">
        <v>1</v>
      </c>
      <c r="G15" s="11">
        <v>932.87927999999999</v>
      </c>
      <c r="H15" s="11">
        <v>492.59077000000002</v>
      </c>
    </row>
    <row r="16" spans="1:8" x14ac:dyDescent="0.25">
      <c r="A16" s="14" t="s">
        <v>29</v>
      </c>
      <c r="B16" s="16">
        <v>49509350344</v>
      </c>
      <c r="C16" s="13" t="s">
        <v>73</v>
      </c>
      <c r="D16" s="14" t="s">
        <v>41</v>
      </c>
      <c r="E16" s="14" t="s">
        <v>42</v>
      </c>
      <c r="F16" s="15">
        <v>16</v>
      </c>
      <c r="G16" s="11">
        <v>3708.7905799999999</v>
      </c>
      <c r="H16" s="11">
        <v>419.08064000000002</v>
      </c>
    </row>
    <row r="17" spans="1:8" ht="15" customHeight="1" x14ac:dyDescent="0.25">
      <c r="A17" s="50" t="s">
        <v>30</v>
      </c>
      <c r="B17" s="50"/>
      <c r="C17" s="50"/>
      <c r="D17" s="50"/>
      <c r="E17" s="25"/>
      <c r="F17" s="21">
        <v>2384</v>
      </c>
      <c r="G17" s="21">
        <v>526626.99378999998</v>
      </c>
      <c r="H17" s="21">
        <v>38560.181680000002</v>
      </c>
    </row>
    <row r="18" spans="1:8" ht="15" customHeight="1" x14ac:dyDescent="0.25">
      <c r="A18" s="51" t="s">
        <v>74</v>
      </c>
      <c r="B18" s="51"/>
      <c r="C18" s="51"/>
      <c r="D18" s="51"/>
      <c r="E18" s="26"/>
      <c r="F18" s="22">
        <v>3122</v>
      </c>
      <c r="G18" s="22">
        <v>650960.10677999991</v>
      </c>
      <c r="H18" s="22">
        <v>44774.270759999999</v>
      </c>
    </row>
    <row r="19" spans="1:8" ht="15" customHeight="1" x14ac:dyDescent="0.25">
      <c r="A19" s="52" t="s">
        <v>34</v>
      </c>
      <c r="B19" s="52"/>
      <c r="C19" s="52"/>
      <c r="D19" s="52"/>
      <c r="E19" s="27"/>
      <c r="F19" s="23">
        <f>F17/F18</f>
        <v>0.76361306854580402</v>
      </c>
      <c r="G19" s="23">
        <f>G17/G18</f>
        <v>0.80900041078551088</v>
      </c>
      <c r="H19" s="23">
        <f>H17/H18</f>
        <v>0.86121294720110819</v>
      </c>
    </row>
    <row r="20" spans="1:8" x14ac:dyDescent="0.25">
      <c r="A20" s="34" t="s">
        <v>32</v>
      </c>
    </row>
    <row r="21" spans="1:8" x14ac:dyDescent="0.25">
      <c r="G21" s="29"/>
    </row>
  </sheetData>
  <mergeCells count="4">
    <mergeCell ref="A17:D17"/>
    <mergeCell ref="A18:D18"/>
    <mergeCell ref="A19:D19"/>
    <mergeCell ref="A5:H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9"/>
  <sheetViews>
    <sheetView workbookViewId="0">
      <selection activeCell="A26" sqref="A26"/>
    </sheetView>
  </sheetViews>
  <sheetFormatPr defaultRowHeight="15" x14ac:dyDescent="0.25"/>
  <cols>
    <col min="1" max="1" width="38.5703125" customWidth="1"/>
    <col min="2" max="6" width="14.140625" customWidth="1"/>
  </cols>
  <sheetData>
    <row r="3" spans="1:9" ht="8.25" customHeight="1" x14ac:dyDescent="0.25"/>
    <row r="4" spans="1:9" x14ac:dyDescent="0.25">
      <c r="A4" s="32" t="s">
        <v>54</v>
      </c>
    </row>
    <row r="5" spans="1:9" x14ac:dyDescent="0.25">
      <c r="A5" s="53" t="s">
        <v>75</v>
      </c>
      <c r="B5" s="53"/>
      <c r="C5" s="53"/>
      <c r="D5" s="53"/>
      <c r="E5" s="53"/>
      <c r="F5" s="53"/>
    </row>
    <row r="6" spans="1:9" ht="27.75" customHeight="1" x14ac:dyDescent="0.25">
      <c r="A6" s="38" t="s">
        <v>0</v>
      </c>
      <c r="B6" s="38" t="s">
        <v>35</v>
      </c>
      <c r="C6" s="38" t="s">
        <v>36</v>
      </c>
      <c r="D6" s="38" t="s">
        <v>37</v>
      </c>
      <c r="E6" s="38" t="s">
        <v>38</v>
      </c>
      <c r="F6" s="38" t="s">
        <v>31</v>
      </c>
    </row>
    <row r="7" spans="1:9" x14ac:dyDescent="0.25">
      <c r="A7" s="39" t="s">
        <v>10</v>
      </c>
      <c r="B7" s="43">
        <v>730.10626996805104</v>
      </c>
      <c r="C7" s="43">
        <v>1029.2163761308282</v>
      </c>
      <c r="D7" s="43">
        <v>1022.491573604061</v>
      </c>
      <c r="E7" s="43">
        <v>1450.0851278409091</v>
      </c>
      <c r="F7" s="46">
        <v>1259.3671986440315</v>
      </c>
    </row>
    <row r="8" spans="1:9" x14ac:dyDescent="0.25">
      <c r="I8" s="2"/>
    </row>
    <row r="9" spans="1:9" x14ac:dyDescent="0.25">
      <c r="B9" s="2"/>
    </row>
    <row r="10" spans="1:9" x14ac:dyDescent="0.25">
      <c r="B10" s="2"/>
    </row>
    <row r="24" spans="1:5" x14ac:dyDescent="0.25">
      <c r="A24" s="34" t="s">
        <v>32</v>
      </c>
    </row>
    <row r="27" spans="1:5" x14ac:dyDescent="0.25">
      <c r="E27" s="2"/>
    </row>
    <row r="28" spans="1:5" x14ac:dyDescent="0.25">
      <c r="E28" s="2"/>
    </row>
    <row r="29" spans="1:5" x14ac:dyDescent="0.25">
      <c r="E29" s="2"/>
    </row>
  </sheetData>
  <mergeCells count="1">
    <mergeCell ref="A5:F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Tablica 2</vt:lpstr>
      <vt:lpstr>Tablica 3</vt:lpstr>
      <vt:lpstr>Grafikon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2025-03-14T08:00:43Z</dcterms:modified>
</cp:coreProperties>
</file>