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1" i="3" l="1"/>
  <c r="G13" i="3" s="1"/>
  <c r="F11" i="3"/>
  <c r="F13" i="3" s="1"/>
  <c r="E11" i="3"/>
  <c r="E13" i="3" s="1"/>
  <c r="G11" i="16" l="1"/>
  <c r="G13" i="16" s="1"/>
  <c r="F11" i="16"/>
  <c r="F13" i="16" s="1"/>
  <c r="E11" i="16"/>
  <c r="E13" i="16" s="1"/>
</calcChain>
</file>

<file path=xl/sharedStrings.xml><?xml version="1.0" encoding="utf-8"?>
<sst xmlns="http://schemas.openxmlformats.org/spreadsheetml/2006/main" count="85" uniqueCount="53">
  <si>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</si>
  <si>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</si>
  <si>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</si>
  <si>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</si>
  <si>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</si>
  <si>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</si>
  <si>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</si>
  <si>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</si>
  <si>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</si>
  <si>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</si>
  <si>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</si>
  <si>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</si>
  <si>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</si>
  <si>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</si>
  <si>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</si>
  <si>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</si>
  <si>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</si>
  <si>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</si>
  <si>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</si>
  <si>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</si>
  <si>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</si>
  <si>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</si>
  <si>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</si>
  <si>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1.</t>
  </si>
  <si>
    <t>2.</t>
  </si>
  <si>
    <t>3.</t>
  </si>
  <si>
    <t>4.</t>
  </si>
  <si>
    <t>5.</t>
  </si>
  <si>
    <t>Izvor: Fina – Registar godišnjih financijskih izvještaja</t>
  </si>
  <si>
    <t>Zagreb</t>
  </si>
  <si>
    <t>Sjedište</t>
  </si>
  <si>
    <t>Ukupno top pet</t>
  </si>
  <si>
    <t>Taksi služba NKD 49.32</t>
  </si>
  <si>
    <t>Ukupno svi poduzetnici NKD 49.32</t>
  </si>
  <si>
    <t>Osijek</t>
  </si>
  <si>
    <t>CAMMEO FRANŠIZA d.o.o.</t>
  </si>
  <si>
    <t>Udio top pet poduzetnika u razredu djelatnosti NKD 49.32</t>
  </si>
  <si>
    <t>Novigrad</t>
  </si>
  <si>
    <t>POLETTO d.o.o.</t>
  </si>
  <si>
    <t>2022.</t>
  </si>
  <si>
    <t>06515431098</t>
  </si>
  <si>
    <t>MALENICA PRIJEVOZ d.o.o.</t>
  </si>
  <si>
    <t>Tablica 1.  Osnovni financijski rezultati poslovanja poduzetnika u djelatnosti taksi službe (NKD 49.32), u 2023. godini</t>
  </si>
  <si>
    <t>(iznosi u tisućama eura, prosječne plaće u eurima)</t>
  </si>
  <si>
    <t>2023.</t>
  </si>
  <si>
    <t>Tablica 2.  Top pet poduzetnika po ukupnim prihodima u razredu djelatnosti 49.32, u 2023. godini</t>
  </si>
  <si>
    <t>(iznosi u tisućama eura)</t>
  </si>
  <si>
    <t>Kaštel Stari</t>
  </si>
  <si>
    <t>ELEGANT RIDES j.d.o.o.</t>
  </si>
  <si>
    <t>PRIMUS PACTA d.o.o.</t>
  </si>
  <si>
    <t>Tablica 3.  Top pet poduzetnika po dobiti razdoblja u razredu djelatnosti 49.32, u 2023. godini</t>
  </si>
  <si>
    <t>FZ DRIVEX j.d.o.o.</t>
  </si>
  <si>
    <t>Z GRAĐENJE I ISKOPI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</si>
</sst>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#,##0.0"/>
    <numFmt numFmtId="168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0" fontId="12" fillId="0" borderId="0"/>
    <xf numFmtId="0" fontId="7" fillId="0" borderId="0"/>
    <xf numFmtId="0" fontId="17" fillId="0" borderId="0" applyNumberFormat="0" applyFill="0" applyBorder="0" applyAlignment="0" applyProtection="0"/>
    <xf numFmtId="0" fontId="19" fillId="0" borderId="0"/>
    <xf numFmtId="0" fontId="6" fillId="0" borderId="0"/>
    <xf numFmtId="0" fontId="12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9" fillId="0" borderId="0" xfId="0" applyFont="1"/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3" fontId="8" fillId="0" borderId="2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3" fontId="15" fillId="3" borderId="3" xfId="0" applyNumberFormat="1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right" vertical="center" wrapText="1"/>
    </xf>
    <xf numFmtId="0" fontId="15" fillId="3" borderId="3" xfId="0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 vertical="center"/>
    </xf>
    <xf numFmtId="166" fontId="16" fillId="0" borderId="1" xfId="0" applyNumberFormat="1" applyFont="1" applyBorder="1" applyAlignment="1">
      <alignment horizontal="right" vertical="center"/>
    </xf>
    <xf numFmtId="3" fontId="18" fillId="4" borderId="3" xfId="0" applyNumberFormat="1" applyFont="1" applyFill="1" applyBorder="1" applyAlignment="1">
      <alignment horizontal="right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0" fontId="17" fillId="0" borderId="0" xfId="3" applyAlignment="1">
      <alignment vertical="center"/>
    </xf>
    <xf numFmtId="165" fontId="18" fillId="6" borderId="3" xfId="0" applyNumberFormat="1" applyFont="1" applyFill="1" applyBorder="1" applyAlignment="1">
      <alignment horizontal="right" vertical="center" wrapText="1"/>
    </xf>
    <xf numFmtId="0" fontId="15" fillId="3" borderId="3" xfId="0" applyFont="1" applyFill="1" applyBorder="1" applyAlignment="1">
      <alignment horizontal="left" vertical="center" wrapText="1"/>
    </xf>
    <xf numFmtId="168" fontId="0" fillId="0" borderId="0" xfId="0" applyNumberFormat="1"/>
    <xf numFmtId="49" fontId="11" fillId="7" borderId="3" xfId="0" applyNumberFormat="1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2" fillId="0" borderId="0" xfId="0" applyFont="1"/>
    <xf numFmtId="0" fontId="20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3" fontId="16" fillId="0" borderId="1" xfId="0" applyNumberFormat="1" applyFont="1" applyBorder="1" applyAlignment="1">
      <alignment horizontal="right" vertical="center"/>
    </xf>
    <xf numFmtId="0" fontId="15" fillId="3" borderId="3" xfId="0" quotePrefix="1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6" xfId="0" applyFont="1" applyBorder="1" applyAlignment="1">
      <alignment horizontal="right" vertical="center"/>
    </xf>
    <xf numFmtId="0" fontId="18" fillId="4" borderId="4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5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vertical="center" wrapText="1"/>
    </xf>
  </cellXfs>
  <cellStyles count="13">
    <cellStyle name="Hiperveza" xfId="3" builtinId="8"/>
    <cellStyle name="Normal 2" xfId="1"/>
    <cellStyle name="Normal 3" xfId="2"/>
    <cellStyle name="Normalno" xfId="0" builtinId="0"/>
    <cellStyle name="Normalno 2" xfId="4"/>
    <cellStyle name="Normalno 3" xfId="5"/>
    <cellStyle name="Normalno 4" xfId="6"/>
    <cellStyle name="Normalno 4 2" xfId="9"/>
    <cellStyle name="Normalno 5" xfId="7"/>
    <cellStyle name="Normalno 6" xfId="8"/>
    <cellStyle name="Normalno 7" xfId="10"/>
    <cellStyle name="Normalno 8" xfId="11"/>
    <cellStyle name="Normalno 9" xfId="12"/>
  </cellStyles>
  <dxfs count="0"/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0</xdr:col>
      <xdr:colOff>1314450</xdr:colOff>
      <xdr:row>1</xdr:row>
      <xdr:rowOff>219075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57150</xdr:rowOff>
    </xdr:from>
    <xdr:to>
      <xdr:col>2</xdr:col>
      <xdr:colOff>19050</xdr:colOff>
      <xdr:row>1</xdr:row>
      <xdr:rowOff>209550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</xdr:colOff>
      <xdr:row>1</xdr:row>
      <xdr:rowOff>219075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workbookViewId="0">
      <selection activeCell="A25" sqref="A25"/>
    </sheetView>
  </sheetViews>
  <sheetFormatPr defaultRowHeight="15" x14ac:dyDescent="0.25"/>
  <cols>
    <col min="1" max="1" width="54.7109375" customWidth="1"/>
    <col min="2" max="4" width="10.5703125" customWidth="1"/>
  </cols>
  <sheetData>
    <row r="2" spans="1:4" ht="20.25" customHeight="1" x14ac:dyDescent="0.25"/>
    <row r="3" spans="1:4" x14ac:dyDescent="0.25">
      <c r="A3" s="27" t="s">
        <v>42</v>
      </c>
      <c r="B3" s="28"/>
      <c r="C3" s="28"/>
      <c r="D3" s="28"/>
    </row>
    <row r="4" spans="1:4" x14ac:dyDescent="0.25">
      <c r="A4" s="37" t="s">
        <v>43</v>
      </c>
      <c r="B4" s="37"/>
      <c r="C4" s="37"/>
      <c r="D4" s="37"/>
    </row>
    <row r="5" spans="1:4" ht="19.5" customHeight="1" x14ac:dyDescent="0.25">
      <c r="A5" s="35" t="s">
        <v>0</v>
      </c>
      <c r="B5" s="36" t="s">
        <v>32</v>
      </c>
      <c r="C5" s="36"/>
      <c r="D5" s="36"/>
    </row>
    <row r="6" spans="1:4" x14ac:dyDescent="0.25">
      <c r="A6" s="35"/>
      <c r="B6" s="25" t="s">
        <v>39</v>
      </c>
      <c r="C6" s="25" t="s">
        <v>44</v>
      </c>
      <c r="D6" s="25" t="s">
        <v>1</v>
      </c>
    </row>
    <row r="7" spans="1:4" x14ac:dyDescent="0.25">
      <c r="A7" s="6" t="s">
        <v>2</v>
      </c>
      <c r="B7" s="7"/>
      <c r="C7" s="7">
        <v>1033</v>
      </c>
      <c r="D7" s="15" t="s">
        <v>3</v>
      </c>
    </row>
    <row r="8" spans="1:4" x14ac:dyDescent="0.25">
      <c r="A8" s="6" t="s">
        <v>4</v>
      </c>
      <c r="B8" s="7">
        <v>442</v>
      </c>
      <c r="C8" s="7">
        <v>542</v>
      </c>
      <c r="D8" s="15">
        <v>122.62443438914028</v>
      </c>
    </row>
    <row r="9" spans="1:4" x14ac:dyDescent="0.25">
      <c r="A9" s="6" t="s">
        <v>5</v>
      </c>
      <c r="B9" s="7">
        <v>366</v>
      </c>
      <c r="C9" s="7">
        <v>491</v>
      </c>
      <c r="D9" s="15">
        <v>134.15300546448088</v>
      </c>
    </row>
    <row r="10" spans="1:4" x14ac:dyDescent="0.25">
      <c r="A10" s="4" t="s">
        <v>6</v>
      </c>
      <c r="B10" s="5">
        <v>1289</v>
      </c>
      <c r="C10" s="5">
        <v>2114</v>
      </c>
      <c r="D10" s="16">
        <v>164.00310318076029</v>
      </c>
    </row>
    <row r="11" spans="1:4" x14ac:dyDescent="0.25">
      <c r="A11" s="2" t="s">
        <v>7</v>
      </c>
      <c r="B11" s="3">
        <v>37454.903439999995</v>
      </c>
      <c r="C11" s="3">
        <v>52743.048510000001</v>
      </c>
      <c r="D11" s="17">
        <v>140.81747292311272</v>
      </c>
    </row>
    <row r="12" spans="1:4" x14ac:dyDescent="0.25">
      <c r="A12" s="2" t="s">
        <v>8</v>
      </c>
      <c r="B12" s="3">
        <v>37278.442270000007</v>
      </c>
      <c r="C12" s="3">
        <v>52967.530530000004</v>
      </c>
      <c r="D12" s="17">
        <v>142.08622277284871</v>
      </c>
    </row>
    <row r="13" spans="1:4" x14ac:dyDescent="0.25">
      <c r="A13" s="2" t="s">
        <v>9</v>
      </c>
      <c r="B13" s="3">
        <v>2532.96976</v>
      </c>
      <c r="C13" s="3">
        <v>3719.9169300000003</v>
      </c>
      <c r="D13" s="17">
        <v>146.85990289911715</v>
      </c>
    </row>
    <row r="14" spans="1:4" x14ac:dyDescent="0.25">
      <c r="A14" s="2" t="s">
        <v>10</v>
      </c>
      <c r="B14" s="3">
        <v>2356.5085800000002</v>
      </c>
      <c r="C14" s="3">
        <v>3944.3989500000002</v>
      </c>
      <c r="D14" s="17">
        <v>167.38317795558376</v>
      </c>
    </row>
    <row r="15" spans="1:4" x14ac:dyDescent="0.25">
      <c r="A15" s="2" t="s">
        <v>11</v>
      </c>
      <c r="B15" s="3">
        <v>147.26655</v>
      </c>
      <c r="C15" s="3">
        <v>307.38945000000001</v>
      </c>
      <c r="D15" s="17">
        <v>208.72998654480602</v>
      </c>
    </row>
    <row r="16" spans="1:4" x14ac:dyDescent="0.25">
      <c r="A16" s="2" t="s">
        <v>12</v>
      </c>
      <c r="B16" s="3">
        <v>2385.97397</v>
      </c>
      <c r="C16" s="3">
        <v>3412.5786499999999</v>
      </c>
      <c r="D16" s="17">
        <v>143.02665045419585</v>
      </c>
    </row>
    <row r="17" spans="1:12" x14ac:dyDescent="0.25">
      <c r="A17" s="2" t="s">
        <v>13</v>
      </c>
      <c r="B17" s="3">
        <v>2356.77934</v>
      </c>
      <c r="C17" s="3">
        <v>3944.45012</v>
      </c>
      <c r="D17" s="17">
        <v>167.36611922268463</v>
      </c>
    </row>
    <row r="18" spans="1:12" x14ac:dyDescent="0.25">
      <c r="A18" s="8" t="s">
        <v>18</v>
      </c>
      <c r="B18" s="33">
        <v>29.19463</v>
      </c>
      <c r="C18" s="33">
        <v>-531.87146999999993</v>
      </c>
      <c r="D18" s="18" t="s">
        <v>3</v>
      </c>
    </row>
    <row r="19" spans="1:12" x14ac:dyDescent="0.25">
      <c r="A19" s="2" t="s">
        <v>15</v>
      </c>
      <c r="B19" s="3">
        <v>1336.9018700000001</v>
      </c>
      <c r="C19" s="3">
        <v>1103.5611899999999</v>
      </c>
      <c r="D19" s="17">
        <v>82.546162494334737</v>
      </c>
    </row>
    <row r="20" spans="1:12" x14ac:dyDescent="0.25">
      <c r="A20" s="2" t="s">
        <v>16</v>
      </c>
      <c r="B20" s="3">
        <v>741.60562000000004</v>
      </c>
      <c r="C20" s="3">
        <v>1533.5728700000002</v>
      </c>
      <c r="D20" s="17">
        <v>206.79089109384043</v>
      </c>
    </row>
    <row r="21" spans="1:12" x14ac:dyDescent="0.25">
      <c r="A21" s="2" t="s">
        <v>17</v>
      </c>
      <c r="B21" s="3">
        <v>595.29624999999999</v>
      </c>
      <c r="C21" s="3">
        <v>-430.01168000000001</v>
      </c>
      <c r="D21" s="17" t="s">
        <v>3</v>
      </c>
      <c r="L21" s="24"/>
    </row>
    <row r="22" spans="1:12" x14ac:dyDescent="0.25">
      <c r="A22" s="2" t="s">
        <v>19</v>
      </c>
      <c r="B22" s="3">
        <v>118.19907000000001</v>
      </c>
      <c r="C22" s="3">
        <v>235.06891000000002</v>
      </c>
      <c r="D22" s="17">
        <v>198.87543108418703</v>
      </c>
    </row>
    <row r="23" spans="1:12" x14ac:dyDescent="0.25">
      <c r="A23" s="2" t="s">
        <v>14</v>
      </c>
      <c r="B23" s="3">
        <v>433.80409231962761</v>
      </c>
      <c r="C23" s="3">
        <v>381.365234153264</v>
      </c>
      <c r="D23" s="17">
        <v>87.911857196652136</v>
      </c>
    </row>
    <row r="24" spans="1:12" x14ac:dyDescent="0.25">
      <c r="A24" s="29" t="s">
        <v>28</v>
      </c>
      <c r="B24" s="1"/>
      <c r="C24" s="1"/>
      <c r="D24" s="1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A15" sqref="A15"/>
    </sheetView>
  </sheetViews>
  <sheetFormatPr defaultRowHeight="15" x14ac:dyDescent="0.25"/>
  <cols>
    <col min="1" max="1" width="6" customWidth="1"/>
    <col min="2" max="2" width="13.42578125" customWidth="1"/>
    <col min="3" max="3" width="25" customWidth="1"/>
    <col min="4" max="4" width="12" customWidth="1"/>
    <col min="5" max="5" width="10.140625" customWidth="1"/>
    <col min="6" max="6" width="9.85546875" customWidth="1"/>
    <col min="13" max="13" width="14.85546875" bestFit="1" customWidth="1"/>
    <col min="14" max="14" width="13.85546875" bestFit="1" customWidth="1"/>
  </cols>
  <sheetData>
    <row r="2" spans="1:10" ht="18" customHeight="1" x14ac:dyDescent="0.25"/>
    <row r="3" spans="1:10" s="30" customFormat="1" ht="12" x14ac:dyDescent="0.2">
      <c r="A3" s="27" t="s">
        <v>45</v>
      </c>
      <c r="B3" s="31"/>
      <c r="C3" s="31"/>
      <c r="D3" s="31"/>
      <c r="E3" s="31"/>
      <c r="F3" s="31"/>
      <c r="G3" s="31"/>
    </row>
    <row r="4" spans="1:10" x14ac:dyDescent="0.25">
      <c r="A4" s="38" t="s">
        <v>46</v>
      </c>
      <c r="B4" s="38"/>
      <c r="C4" s="38"/>
      <c r="D4" s="38"/>
      <c r="E4" s="38"/>
      <c r="F4" s="38"/>
      <c r="G4" s="38"/>
      <c r="J4" s="30"/>
    </row>
    <row r="5" spans="1:10" ht="23.25" customHeight="1" x14ac:dyDescent="0.25">
      <c r="A5" s="26" t="s">
        <v>21</v>
      </c>
      <c r="B5" s="26" t="s">
        <v>20</v>
      </c>
      <c r="C5" s="26" t="s">
        <v>22</v>
      </c>
      <c r="D5" s="26" t="s">
        <v>30</v>
      </c>
      <c r="E5" s="26" t="s">
        <v>6</v>
      </c>
      <c r="F5" s="26" t="s">
        <v>7</v>
      </c>
      <c r="G5" s="26" t="s">
        <v>12</v>
      </c>
      <c r="J5" s="30"/>
    </row>
    <row r="6" spans="1:10" x14ac:dyDescent="0.25">
      <c r="A6" s="10" t="s">
        <v>23</v>
      </c>
      <c r="B6" s="14">
        <v>87479457713</v>
      </c>
      <c r="C6" s="11" t="s">
        <v>35</v>
      </c>
      <c r="D6" s="12" t="s">
        <v>34</v>
      </c>
      <c r="E6" s="13">
        <v>74</v>
      </c>
      <c r="F6" s="9">
        <v>5196.5861500000001</v>
      </c>
      <c r="G6" s="9">
        <v>550.24641000000008</v>
      </c>
      <c r="I6" s="24"/>
      <c r="J6" s="30"/>
    </row>
    <row r="7" spans="1:10" x14ac:dyDescent="0.25">
      <c r="A7" s="12" t="s">
        <v>24</v>
      </c>
      <c r="B7" s="34" t="s">
        <v>40</v>
      </c>
      <c r="C7" s="11" t="s">
        <v>41</v>
      </c>
      <c r="D7" s="12" t="s">
        <v>29</v>
      </c>
      <c r="E7" s="13">
        <v>142</v>
      </c>
      <c r="F7" s="9">
        <v>3774.7647999999999</v>
      </c>
      <c r="G7" s="9">
        <v>56.743850000000002</v>
      </c>
      <c r="I7" s="24"/>
      <c r="J7" s="30"/>
    </row>
    <row r="8" spans="1:10" x14ac:dyDescent="0.25">
      <c r="A8" s="12" t="s">
        <v>25</v>
      </c>
      <c r="B8" s="34">
        <v>70894343236</v>
      </c>
      <c r="C8" s="11" t="s">
        <v>48</v>
      </c>
      <c r="D8" s="12" t="s">
        <v>29</v>
      </c>
      <c r="E8" s="13">
        <v>45</v>
      </c>
      <c r="F8" s="9">
        <v>1828.0804499999999</v>
      </c>
      <c r="G8" s="9">
        <v>103.02045</v>
      </c>
      <c r="I8" s="24"/>
      <c r="J8" s="30"/>
    </row>
    <row r="9" spans="1:10" x14ac:dyDescent="0.25">
      <c r="A9" s="12" t="s">
        <v>26</v>
      </c>
      <c r="B9" s="14">
        <v>68302676991</v>
      </c>
      <c r="C9" s="11" t="s">
        <v>49</v>
      </c>
      <c r="D9" s="12" t="s">
        <v>47</v>
      </c>
      <c r="E9" s="13">
        <v>2</v>
      </c>
      <c r="F9" s="9">
        <v>1435.0049899999999</v>
      </c>
      <c r="G9" s="9">
        <v>7.08744</v>
      </c>
      <c r="I9" s="24"/>
      <c r="J9" s="30"/>
    </row>
    <row r="10" spans="1:10" x14ac:dyDescent="0.25">
      <c r="A10" s="12" t="s">
        <v>27</v>
      </c>
      <c r="B10" s="14">
        <v>79551713054</v>
      </c>
      <c r="C10" s="23" t="s">
        <v>38</v>
      </c>
      <c r="D10" s="12" t="s">
        <v>37</v>
      </c>
      <c r="E10" s="13">
        <v>0</v>
      </c>
      <c r="F10" s="9">
        <v>1125.0982799999999</v>
      </c>
      <c r="G10" s="9">
        <v>90.471320000000006</v>
      </c>
      <c r="I10" s="24"/>
      <c r="J10" s="30"/>
    </row>
    <row r="11" spans="1:10" ht="15" customHeight="1" x14ac:dyDescent="0.25">
      <c r="A11" s="39" t="s">
        <v>31</v>
      </c>
      <c r="B11" s="40"/>
      <c r="C11" s="40"/>
      <c r="D11" s="41"/>
      <c r="E11" s="19">
        <f>SUM(E6:E10)</f>
        <v>263</v>
      </c>
      <c r="F11" s="19">
        <f>SUM(F6:F10)</f>
        <v>13359.534669999999</v>
      </c>
      <c r="G11" s="19">
        <f>SUM(G6:G10)</f>
        <v>807.56947000000002</v>
      </c>
      <c r="J11" s="30"/>
    </row>
    <row r="12" spans="1:10" ht="15" customHeight="1" x14ac:dyDescent="0.25">
      <c r="A12" s="42" t="s">
        <v>33</v>
      </c>
      <c r="B12" s="43"/>
      <c r="C12" s="43"/>
      <c r="D12" s="44"/>
      <c r="E12" s="20">
        <v>2114</v>
      </c>
      <c r="F12" s="20">
        <v>52743.048510000001</v>
      </c>
      <c r="G12" s="20">
        <v>3412.5786499999999</v>
      </c>
      <c r="J12" s="30"/>
    </row>
    <row r="13" spans="1:10" ht="15" customHeight="1" x14ac:dyDescent="0.25">
      <c r="A13" s="45" t="s">
        <v>36</v>
      </c>
      <c r="B13" s="46"/>
      <c r="C13" s="46"/>
      <c r="D13" s="47"/>
      <c r="E13" s="22">
        <f>E11/E12</f>
        <v>0.12440870387890256</v>
      </c>
      <c r="F13" s="22">
        <f>F11/F12</f>
        <v>0.25329470039008178</v>
      </c>
      <c r="G13" s="22">
        <f>G11/G12</f>
        <v>0.23664494003676664</v>
      </c>
    </row>
    <row r="14" spans="1:10" x14ac:dyDescent="0.25">
      <c r="A14" s="29" t="s">
        <v>28</v>
      </c>
    </row>
    <row r="15" spans="1:10" x14ac:dyDescent="0.25">
      <c r="F15" s="24"/>
    </row>
    <row r="16" spans="1:10" x14ac:dyDescent="0.25">
      <c r="F16" s="24"/>
    </row>
    <row r="17" spans="1:1" x14ac:dyDescent="0.25">
      <c r="A17" s="21"/>
    </row>
    <row r="28" spans="1:1" ht="13.5" customHeight="1" x14ac:dyDescent="0.25"/>
  </sheetData>
  <mergeCells count="4">
    <mergeCell ref="A4:G4"/>
    <mergeCell ref="A11:D11"/>
    <mergeCell ref="A12:D12"/>
    <mergeCell ref="A13:D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A15" sqref="A15"/>
    </sheetView>
  </sheetViews>
  <sheetFormatPr defaultRowHeight="15" x14ac:dyDescent="0.25"/>
  <cols>
    <col min="1" max="1" width="6" customWidth="1"/>
    <col min="2" max="2" width="13.42578125" customWidth="1"/>
    <col min="3" max="3" width="24.85546875" customWidth="1"/>
    <col min="4" max="4" width="13.28515625" bestFit="1" customWidth="1"/>
    <col min="5" max="5" width="9.7109375" customWidth="1"/>
    <col min="6" max="6" width="10.28515625" customWidth="1"/>
    <col min="13" max="13" width="14.85546875" bestFit="1" customWidth="1"/>
    <col min="14" max="14" width="13.85546875" bestFit="1" customWidth="1"/>
  </cols>
  <sheetData>
    <row r="2" spans="1:7" ht="19.5" customHeight="1" x14ac:dyDescent="0.25"/>
    <row r="3" spans="1:7" x14ac:dyDescent="0.25">
      <c r="A3" s="27" t="s">
        <v>50</v>
      </c>
      <c r="B3" s="32"/>
      <c r="C3" s="32"/>
      <c r="D3" s="32"/>
      <c r="E3" s="32"/>
      <c r="F3" s="32"/>
      <c r="G3" s="32"/>
    </row>
    <row r="4" spans="1:7" x14ac:dyDescent="0.25">
      <c r="A4" s="38" t="s">
        <v>46</v>
      </c>
      <c r="B4" s="38"/>
      <c r="C4" s="38"/>
      <c r="D4" s="38"/>
      <c r="E4" s="38"/>
      <c r="F4" s="38"/>
      <c r="G4" s="38"/>
    </row>
    <row r="5" spans="1:7" ht="23.25" customHeight="1" x14ac:dyDescent="0.25">
      <c r="A5" s="26" t="s">
        <v>21</v>
      </c>
      <c r="B5" s="26" t="s">
        <v>20</v>
      </c>
      <c r="C5" s="26" t="s">
        <v>22</v>
      </c>
      <c r="D5" s="26" t="s">
        <v>30</v>
      </c>
      <c r="E5" s="26" t="s">
        <v>6</v>
      </c>
      <c r="F5" s="26" t="s">
        <v>7</v>
      </c>
      <c r="G5" s="26" t="s">
        <v>12</v>
      </c>
    </row>
    <row r="6" spans="1:7" x14ac:dyDescent="0.25">
      <c r="A6" s="10" t="s">
        <v>23</v>
      </c>
      <c r="B6" s="14">
        <v>87479457713</v>
      </c>
      <c r="C6" s="11" t="s">
        <v>35</v>
      </c>
      <c r="D6" s="12" t="s">
        <v>34</v>
      </c>
      <c r="E6" s="13">
        <v>74</v>
      </c>
      <c r="F6" s="9">
        <v>5196.5861500000001</v>
      </c>
      <c r="G6" s="9">
        <v>550.24641000000008</v>
      </c>
    </row>
    <row r="7" spans="1:7" x14ac:dyDescent="0.25">
      <c r="A7" s="12" t="s">
        <v>24</v>
      </c>
      <c r="B7" s="14">
        <v>91347467816</v>
      </c>
      <c r="C7" s="11" t="s">
        <v>51</v>
      </c>
      <c r="D7" s="12" t="s">
        <v>29</v>
      </c>
      <c r="E7" s="13">
        <v>5</v>
      </c>
      <c r="F7" s="9">
        <v>1061.59439</v>
      </c>
      <c r="G7" s="9">
        <v>354.28020000000004</v>
      </c>
    </row>
    <row r="8" spans="1:7" x14ac:dyDescent="0.25">
      <c r="A8" s="12" t="s">
        <v>25</v>
      </c>
      <c r="B8" s="14">
        <v>61221512620</v>
      </c>
      <c r="C8" s="11" t="s">
        <v>52</v>
      </c>
      <c r="D8" s="12" t="s">
        <v>29</v>
      </c>
      <c r="E8" s="13">
        <v>2</v>
      </c>
      <c r="F8" s="9">
        <v>295.25776999999999</v>
      </c>
      <c r="G8" s="9">
        <v>147.27046999999999</v>
      </c>
    </row>
    <row r="9" spans="1:7" x14ac:dyDescent="0.25">
      <c r="A9" s="12" t="s">
        <v>26</v>
      </c>
      <c r="B9" s="34">
        <v>70894343236</v>
      </c>
      <c r="C9" s="11" t="s">
        <v>48</v>
      </c>
      <c r="D9" s="12" t="s">
        <v>29</v>
      </c>
      <c r="E9" s="13">
        <v>45</v>
      </c>
      <c r="F9" s="9">
        <v>1828.0804499999999</v>
      </c>
      <c r="G9" s="9">
        <v>103.02045</v>
      </c>
    </row>
    <row r="10" spans="1:7" x14ac:dyDescent="0.25">
      <c r="A10" s="12" t="s">
        <v>27</v>
      </c>
      <c r="B10" s="14">
        <v>79551713054</v>
      </c>
      <c r="C10" s="23" t="s">
        <v>38</v>
      </c>
      <c r="D10" s="12" t="s">
        <v>37</v>
      </c>
      <c r="E10" s="13">
        <v>0</v>
      </c>
      <c r="F10" s="9">
        <v>1125.0982799999999</v>
      </c>
      <c r="G10" s="9">
        <v>90.471320000000006</v>
      </c>
    </row>
    <row r="11" spans="1:7" ht="15" customHeight="1" x14ac:dyDescent="0.25">
      <c r="A11" s="39" t="s">
        <v>31</v>
      </c>
      <c r="B11" s="40"/>
      <c r="C11" s="40"/>
      <c r="D11" s="41"/>
      <c r="E11" s="19">
        <f>SUM(E6:E10)</f>
        <v>126</v>
      </c>
      <c r="F11" s="19">
        <f>SUM(F6:F10)</f>
        <v>9506.617040000001</v>
      </c>
      <c r="G11" s="19">
        <f>SUM(G6:G10)</f>
        <v>1245.2888500000001</v>
      </c>
    </row>
    <row r="12" spans="1:7" ht="15" customHeight="1" x14ac:dyDescent="0.25">
      <c r="A12" s="42" t="s">
        <v>33</v>
      </c>
      <c r="B12" s="43"/>
      <c r="C12" s="43"/>
      <c r="D12" s="44"/>
      <c r="E12" s="20">
        <v>2114</v>
      </c>
      <c r="F12" s="20">
        <v>52743.048510000001</v>
      </c>
      <c r="G12" s="20">
        <v>3412.5786499999999</v>
      </c>
    </row>
    <row r="13" spans="1:7" ht="15" customHeight="1" x14ac:dyDescent="0.25">
      <c r="A13" s="45" t="s">
        <v>36</v>
      </c>
      <c r="B13" s="46"/>
      <c r="C13" s="46"/>
      <c r="D13" s="47"/>
      <c r="E13" s="22">
        <f>E11/E12</f>
        <v>5.9602649006622516E-2</v>
      </c>
      <c r="F13" s="22">
        <f>F11/F12</f>
        <v>0.18024398112288789</v>
      </c>
      <c r="G13" s="22">
        <f>G11/G12</f>
        <v>0.36491139918489501</v>
      </c>
    </row>
    <row r="14" spans="1:7" x14ac:dyDescent="0.25">
      <c r="A14" s="29" t="s">
        <v>28</v>
      </c>
    </row>
    <row r="15" spans="1:7" x14ac:dyDescent="0.25">
      <c r="F15" s="24"/>
    </row>
    <row r="16" spans="1:7" x14ac:dyDescent="0.25">
      <c r="F16" s="24"/>
    </row>
    <row r="17" spans="1:1" x14ac:dyDescent="0.25">
      <c r="A17" s="21"/>
    </row>
    <row r="18" spans="1:1" x14ac:dyDescent="0.25">
      <c r="A18" s="27"/>
    </row>
  </sheetData>
  <mergeCells count="4">
    <mergeCell ref="A4:G4"/>
    <mergeCell ref="A11:D11"/>
    <mergeCell ref="A12:D12"/>
    <mergeCell ref="A13:D1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2025-03-21T12:22:33Z</dcterms:modified>
</cp:coreProperties>
</file>