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 activeTab="2"/>
  </bookViews>
  <sheets>
    <sheet name="Osnovni podaci za NKD 02" sheetId="1" r:id="rId1"/>
    <sheet name="Rang po dobiti NKD 02 2015." sheetId="2" r:id="rId2"/>
    <sheet name="Rang po dobiti NKD 02 2010." sheetId="3" r:id="rId3"/>
  </sheets>
  <definedNames>
    <definedName name="_ftn1" localSheetId="2">'Rang po dobiti NKD 02 2010.'!#REF!</definedName>
    <definedName name="_ftn2" localSheetId="2">'Rang po dobiti NKD 02 2010.'!#REF!</definedName>
    <definedName name="_ftn3" localSheetId="2">'Rang po dobiti NKD 02 2010.'!#REF!</definedName>
    <definedName name="_ftn4" localSheetId="2">'Rang po dobiti NKD 02 2010.'!#REF!</definedName>
    <definedName name="page\x2dtotal">'Osnovni podaci za NKD 02'!#REF!</definedName>
    <definedName name="page\x2dtotal\x2dmaster0">'Osnovni podaci za NKD 02'!#REF!</definedName>
  </definedNames>
  <calcPr calcId="145621"/>
</workbook>
</file>

<file path=xl/calcChain.xml><?xml version="1.0" encoding="utf-8"?>
<calcChain xmlns="http://schemas.openxmlformats.org/spreadsheetml/2006/main">
  <c r="H19" i="2" l="1"/>
  <c r="G19" i="2"/>
  <c r="H17" i="2"/>
  <c r="G17" i="2"/>
  <c r="F17" i="2"/>
  <c r="F19" i="2" s="1"/>
</calcChain>
</file>

<file path=xl/sharedStrings.xml><?xml version="1.0" encoding="utf-8"?>
<sst xmlns="http://schemas.openxmlformats.org/spreadsheetml/2006/main" count="143" uniqueCount="80">
  <si>
    <t/>
  </si>
  <si>
    <t>Registar godišnjih financijskih izvještaja</t>
  </si>
  <si>
    <t>iznosi u tisućama kuna</t>
  </si>
  <si>
    <t>2010.</t>
  </si>
  <si>
    <t>2011.</t>
  </si>
  <si>
    <t>2012.</t>
  </si>
  <si>
    <t>2013.</t>
  </si>
  <si>
    <t>2014.</t>
  </si>
  <si>
    <t>2015.</t>
  </si>
  <si>
    <t xml:space="preserve">Broj poduzetnika </t>
  </si>
  <si>
    <t xml:space="preserve">Broj dobitaša </t>
  </si>
  <si>
    <t xml:space="preserve">Broj gubitaša </t>
  </si>
  <si>
    <t xml:space="preserve">Broj zaposlenih </t>
  </si>
  <si>
    <t xml:space="preserve">Ukupni prihodi </t>
  </si>
  <si>
    <t xml:space="preserve">Ukupni rashodi </t>
  </si>
  <si>
    <t xml:space="preserve">Dobit prije oporezivanja </t>
  </si>
  <si>
    <t xml:space="preserve">Gubitak prije oporezivanja </t>
  </si>
  <si>
    <t xml:space="preserve">Porez na dobit </t>
  </si>
  <si>
    <t xml:space="preserve">Dobit razdoblja </t>
  </si>
  <si>
    <t xml:space="preserve">Gubitak razdoblja </t>
  </si>
  <si>
    <t xml:space="preserve">Neto dobit ili gubitak razdoblja (-) </t>
  </si>
  <si>
    <t xml:space="preserve">Izvoz </t>
  </si>
  <si>
    <t xml:space="preserve">Uvoz </t>
  </si>
  <si>
    <t xml:space="preserve">Trgovinski saldo (izvoz minus uvoz) </t>
  </si>
  <si>
    <t xml:space="preserve">Investicije u novu dugotrajnu imovinu </t>
  </si>
  <si>
    <t xml:space="preserve">Prosječne mjesečne neto plaće po zaposlenom </t>
  </si>
  <si>
    <t>Neto dobit</t>
  </si>
  <si>
    <t>(iznosi u tisućama kuna, prosječne plaće u kunama)</t>
  </si>
  <si>
    <t>Rang 2015.</t>
  </si>
  <si>
    <t>Rang 2010.</t>
  </si>
  <si>
    <t>OIB</t>
  </si>
  <si>
    <t>Naziv</t>
  </si>
  <si>
    <t>Korisnik koncesije</t>
  </si>
  <si>
    <t>Broj zaposlenih</t>
  </si>
  <si>
    <t>Ukupan prihod</t>
  </si>
  <si>
    <t>Dobit razdoblja</t>
  </si>
  <si>
    <t>1.</t>
  </si>
  <si>
    <t>Da</t>
  </si>
  <si>
    <t>2.</t>
  </si>
  <si>
    <t>-</t>
  </si>
  <si>
    <t>Ne</t>
  </si>
  <si>
    <t>3.</t>
  </si>
  <si>
    <t>4.</t>
  </si>
  <si>
    <t>5.</t>
  </si>
  <si>
    <t>6.</t>
  </si>
  <si>
    <t>7.</t>
  </si>
  <si>
    <t>8.</t>
  </si>
  <si>
    <t>9.</t>
  </si>
  <si>
    <t>10.</t>
  </si>
  <si>
    <t>Ukupno top 10 po dobiti razdoblja</t>
  </si>
  <si>
    <t>Ukupno svi poduzetnici  odjeljak djelatnosti 02</t>
  </si>
  <si>
    <t>Udio top 10 po dobiti u ukupnim rezultatima odjeljka djelatnosti 02</t>
  </si>
  <si>
    <t>Broj zaposlen.</t>
  </si>
  <si>
    <t>Ukupni prihod</t>
  </si>
  <si>
    <t>HRVATSKE ŠUME d.o.o.</t>
  </si>
  <si>
    <t>GOD d.o.o.</t>
  </si>
  <si>
    <t>26.</t>
  </si>
  <si>
    <t xml:space="preserve">IZNOS DRVA IZ ŠUME KONJIMA, obrt, vl. Dominko Kalašević </t>
  </si>
  <si>
    <t>FARMER JUKIĆ d.o.o.[1]</t>
  </si>
  <si>
    <t>DOVOĐA, Obrt za građevinarstvo i šumarstvo, vl. Kata Dovođa[3]</t>
  </si>
  <si>
    <t>DIVOVIĆ co. SJEČA ŠUMA - vl. Divović Perica</t>
  </si>
  <si>
    <t>11.</t>
  </si>
  <si>
    <t>Uslužni obrt ŠAPINA, vl. Frano Šapina</t>
  </si>
  <si>
    <t>Ukupno svi poduzetnici odjeljak djelatnosti 02</t>
  </si>
  <si>
    <r>
      <t>ŽIR, Obrt za izvoz drvnog sortimenta iz šume, vl. Kata Ilić</t>
    </r>
    <r>
      <rPr>
        <vertAlign val="superscript"/>
        <sz val="9"/>
        <color theme="3" tint="-0.249977111117893"/>
        <rFont val="Arial"/>
        <family val="2"/>
        <charset val="238"/>
      </rPr>
      <t>[2]</t>
    </r>
  </si>
  <si>
    <r>
      <t>ŠUMARSKI OBRT vl. Tomislav Holenda</t>
    </r>
    <r>
      <rPr>
        <vertAlign val="superscript"/>
        <sz val="9"/>
        <color theme="3" tint="-0.249977111117893"/>
        <rFont val="Arial"/>
        <family val="2"/>
        <charset val="238"/>
      </rPr>
      <t>[4]</t>
    </r>
  </si>
  <si>
    <t>FAUNUS SELVA k.d.</t>
  </si>
  <si>
    <t>SUNČANE ŠUME d.o.o.</t>
  </si>
  <si>
    <t>SEONA SILVA d.o.o.</t>
  </si>
  <si>
    <t>ILIĆ-ŠUMARSTVO d.o.o.</t>
  </si>
  <si>
    <t>GAZIJE SILVA d.o.o.</t>
  </si>
  <si>
    <t>BINĐO d.o.o.</t>
  </si>
  <si>
    <t>FATUUS SELVA k.d.</t>
  </si>
  <si>
    <t>PANJ-TRGOVINA I PRERADA d.o.o.</t>
  </si>
  <si>
    <t>Tablica 3. Top 10 poduzetnika u odjeljku djelatnosti 02 šumarstvo i sječa drva, rangirani prema dobiti razdoblja u 2015. godini</t>
  </si>
  <si>
    <t>19.</t>
  </si>
  <si>
    <t>Samostalna radnja za sječu, izvlačenje i promet drvnim sortimentima, vl. Sonja Pernar</t>
  </si>
  <si>
    <t>Tablica 4. Top 10 poduzetnika u djelatnosti 02 Šumarstvo i sječa drva, rangirani prema dobiti razdoblja u 2010. g.</t>
  </si>
  <si>
    <t>Tablica 1. Broj poduzetnika, broj zaposlenih te osnovni financijski rezultati poslovanja poduzetnika u odjeljku djelatnosti 02 u razdoblju od 2010.-2015. godine</t>
  </si>
  <si>
    <t>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</si>
</sst>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5" x14ac:knownFonts="1"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rgb="FF00325A"/>
      <name val="Arial"/>
      <family val="2"/>
      <charset val="238"/>
    </font>
    <font>
      <sz val="9"/>
      <color rgb="FF00325A"/>
      <name val="Arial"/>
      <family val="2"/>
      <charset val="238"/>
    </font>
    <font>
      <b/>
      <sz val="9"/>
      <color rgb="FF00325A"/>
      <name val="Arial"/>
      <family val="2"/>
      <charset val="238"/>
    </font>
    <font>
      <b/>
      <sz val="12"/>
      <color rgb="FF00325A"/>
      <name val="Arial"/>
      <family val="2"/>
      <charset val="238"/>
    </font>
    <font>
      <sz val="8"/>
      <color rgb="FF00325A"/>
      <name val="Arial"/>
      <family val="2"/>
      <charset val="238"/>
    </font>
    <font>
      <b/>
      <sz val="9"/>
      <color rgb="FFFFFFFF"/>
      <name val="Arial"/>
      <family val="2"/>
      <charset val="238"/>
    </font>
    <font>
      <b/>
      <sz val="10"/>
      <color theme="3" tint="-0.249977111117893"/>
      <name val="Arial"/>
      <family val="2"/>
      <charset val="238"/>
    </font>
    <font>
      <b/>
      <sz val="9.5"/>
      <color rgb="FF17365D"/>
      <name val="Arial"/>
      <family val="2"/>
      <charset val="238"/>
    </font>
    <font>
      <sz val="9.5"/>
      <color rgb="FF17365D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sz val="9"/>
      <color rgb="FF003366"/>
      <name val="Arial"/>
      <family val="2"/>
      <charset val="238"/>
    </font>
    <font>
      <b/>
      <sz val="9"/>
      <color rgb="FF003366"/>
      <name val="Arial"/>
      <family val="2"/>
      <charset val="238"/>
    </font>
    <font>
      <b/>
      <sz val="9"/>
      <color rgb="FF17365D"/>
      <name val="Arial"/>
      <family val="2"/>
      <charset val="238"/>
    </font>
    <font>
      <b/>
      <sz val="8.5"/>
      <color rgb="FFFFFFFF"/>
      <name val="Arial"/>
      <family val="2"/>
      <charset val="238"/>
    </font>
    <font>
      <b/>
      <sz val="8.5"/>
      <color rgb="FF17365D"/>
      <name val="Arial"/>
      <family val="2"/>
      <charset val="238"/>
    </font>
    <font>
      <b/>
      <sz val="9"/>
      <color rgb="FF244061"/>
      <name val="Arial"/>
      <family val="2"/>
      <charset val="238"/>
    </font>
    <font>
      <u/>
      <sz val="11"/>
      <color theme="10"/>
      <name val="Calibri"/>
      <family val="2"/>
      <charset val="238"/>
    </font>
    <font>
      <vertAlign val="superscript"/>
      <sz val="9"/>
      <color theme="3" tint="-0.249977111117893"/>
      <name val="Arial"/>
      <family val="2"/>
      <charset val="238"/>
    </font>
    <font>
      <b/>
      <sz val="11"/>
      <color theme="1"/>
      <name val="Calibri"/>
      <family val="2"/>
      <charset val="238"/>
    </font>
    <font>
      <sz val="8"/>
      <color theme="1"/>
      <name val="Arial"/>
      <family val="2"/>
      <charset val="238"/>
    </font>
    <font>
      <sz val="9"/>
      <color rgb="FF17365D"/>
      <name val="Arial"/>
      <family val="2"/>
      <charset val="238"/>
    </font>
    <font>
      <b/>
      <sz val="9"/>
      <color theme="3" tint="-0.249977111117893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00325A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theme="4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rgb="FF00325A"/>
      </left>
      <right/>
      <top/>
      <bottom style="thin">
        <color rgb="FF00325A"/>
      </bottom>
      <diagonal/>
    </border>
    <border>
      <left/>
      <right/>
      <top/>
      <bottom style="thin">
        <color rgb="FF00325A"/>
      </bottom>
      <diagonal/>
    </border>
    <border>
      <left/>
      <right/>
      <top/>
      <bottom style="medium">
        <color rgb="FFFFFFF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00325A"/>
      </left>
      <right style="thin">
        <color rgb="FFFFFFFF"/>
      </right>
      <top style="thin">
        <color rgb="FF00325A"/>
      </top>
      <bottom/>
      <diagonal/>
    </border>
    <border>
      <left style="thin">
        <color rgb="FFFFFFFF"/>
      </left>
      <right/>
      <top style="thin">
        <color rgb="FF00325A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left" vertical="top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2" borderId="4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left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vertical="center" wrapText="1"/>
    </xf>
    <xf numFmtId="3" fontId="13" fillId="3" borderId="4" xfId="0" applyNumberFormat="1" applyFont="1" applyFill="1" applyBorder="1" applyAlignment="1">
      <alignment horizontal="right" vertical="center" wrapText="1"/>
    </xf>
    <xf numFmtId="0" fontId="13" fillId="3" borderId="4" xfId="0" applyFont="1" applyFill="1" applyBorder="1" applyAlignment="1">
      <alignment horizontal="right" vertical="center" wrapText="1"/>
    </xf>
    <xf numFmtId="0" fontId="21" fillId="0" borderId="0" xfId="0" applyFont="1" applyAlignment="1">
      <alignment vertical="center"/>
    </xf>
    <xf numFmtId="0" fontId="14" fillId="0" borderId="0" xfId="0" applyFont="1" applyBorder="1" applyAlignment="1">
      <alignment horizontal="justify" vertical="center"/>
    </xf>
    <xf numFmtId="0" fontId="0" fillId="0" borderId="0" xfId="0" applyBorder="1" applyAlignment="1"/>
    <xf numFmtId="0" fontId="11" fillId="8" borderId="4" xfId="0" applyFont="1" applyFill="1" applyBorder="1" applyAlignment="1">
      <alignment horizontal="center" vertical="center" wrapText="1"/>
    </xf>
    <xf numFmtId="0" fontId="16" fillId="8" borderId="4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vertical="center"/>
    </xf>
    <xf numFmtId="0" fontId="12" fillId="3" borderId="4" xfId="5" applyFont="1" applyFill="1" applyBorder="1" applyAlignment="1">
      <alignment vertical="center"/>
    </xf>
    <xf numFmtId="3" fontId="13" fillId="3" borderId="4" xfId="0" applyNumberFormat="1" applyFont="1" applyFill="1" applyBorder="1" applyAlignment="1">
      <alignment horizontal="right" vertical="center"/>
    </xf>
    <xf numFmtId="0" fontId="13" fillId="3" borderId="4" xfId="0" applyFont="1" applyFill="1" applyBorder="1" applyAlignment="1">
      <alignment horizontal="right" vertical="center"/>
    </xf>
    <xf numFmtId="0" fontId="12" fillId="3" borderId="4" xfId="0" applyFont="1" applyFill="1" applyBorder="1" applyAlignment="1">
      <alignment vertical="center"/>
    </xf>
    <xf numFmtId="3" fontId="18" fillId="4" borderId="4" xfId="0" applyNumberFormat="1" applyFont="1" applyFill="1" applyBorder="1" applyAlignment="1">
      <alignment horizontal="right" vertical="center"/>
    </xf>
    <xf numFmtId="3" fontId="15" fillId="5" borderId="4" xfId="0" applyNumberFormat="1" applyFont="1" applyFill="1" applyBorder="1" applyAlignment="1">
      <alignment horizontal="right" vertical="center"/>
    </xf>
    <xf numFmtId="10" fontId="18" fillId="7" borderId="4" xfId="0" applyNumberFormat="1" applyFont="1" applyFill="1" applyBorder="1" applyAlignment="1">
      <alignment horizontal="right" vertical="center"/>
    </xf>
    <xf numFmtId="0" fontId="22" fillId="0" borderId="0" xfId="0" applyFont="1" applyBorder="1" applyAlignment="1"/>
    <xf numFmtId="0" fontId="22" fillId="0" borderId="0" xfId="0" applyFont="1" applyAlignment="1">
      <alignment vertical="center"/>
    </xf>
    <xf numFmtId="0" fontId="23" fillId="3" borderId="4" xfId="0" applyFont="1" applyFill="1" applyBorder="1" applyAlignment="1">
      <alignment horizontal="center" vertical="center" wrapText="1"/>
    </xf>
    <xf numFmtId="3" fontId="24" fillId="4" borderId="4" xfId="0" applyNumberFormat="1" applyFont="1" applyFill="1" applyBorder="1" applyAlignment="1">
      <alignment horizontal="right" vertical="center" wrapText="1"/>
    </xf>
    <xf numFmtId="3" fontId="24" fillId="6" borderId="4" xfId="0" applyNumberFormat="1" applyFont="1" applyFill="1" applyBorder="1" applyAlignment="1">
      <alignment horizontal="right" vertical="center" wrapText="1"/>
    </xf>
    <xf numFmtId="164" fontId="24" fillId="7" borderId="4" xfId="0" applyNumberFormat="1" applyFont="1" applyFill="1" applyBorder="1" applyAlignment="1">
      <alignment horizontal="right" vertical="center" wrapText="1"/>
    </xf>
    <xf numFmtId="0" fontId="21" fillId="0" borderId="0" xfId="0" applyFont="1"/>
    <xf numFmtId="0" fontId="7" fillId="9" borderId="6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7" fillId="9" borderId="8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3" fontId="3" fillId="0" borderId="5" xfId="0" applyNumberFormat="1" applyFont="1" applyBorder="1" applyAlignment="1">
      <alignment horizontal="right" vertical="center" wrapText="1"/>
    </xf>
    <xf numFmtId="0" fontId="0" fillId="9" borderId="8" xfId="0" applyFill="1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right" vertical="top" wrapText="1"/>
    </xf>
    <xf numFmtId="0" fontId="0" fillId="0" borderId="0" xfId="0" applyAlignme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21" fillId="0" borderId="0" xfId="0" applyFont="1" applyAlignment="1"/>
    <xf numFmtId="0" fontId="6" fillId="0" borderId="1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right" vertical="center" wrapText="1"/>
    </xf>
    <xf numFmtId="0" fontId="0" fillId="0" borderId="0" xfId="0" applyBorder="1" applyAlignment="1"/>
    <xf numFmtId="0" fontId="24" fillId="4" borderId="4" xfId="0" applyFont="1" applyFill="1" applyBorder="1" applyAlignment="1">
      <alignment vertical="center" wrapText="1"/>
    </xf>
    <xf numFmtId="0" fontId="24" fillId="5" borderId="4" xfId="0" applyFont="1" applyFill="1" applyBorder="1" applyAlignment="1">
      <alignment vertical="center" wrapText="1"/>
    </xf>
    <xf numFmtId="0" fontId="24" fillId="7" borderId="4" xfId="0" applyFont="1" applyFill="1" applyBorder="1" applyAlignment="1">
      <alignment vertical="center" wrapText="1"/>
    </xf>
    <xf numFmtId="0" fontId="17" fillId="4" borderId="4" xfId="0" applyFont="1" applyFill="1" applyBorder="1" applyAlignment="1">
      <alignment vertical="center"/>
    </xf>
    <xf numFmtId="0" fontId="17" fillId="5" borderId="4" xfId="0" applyFont="1" applyFill="1" applyBorder="1" applyAlignment="1">
      <alignment vertical="center"/>
    </xf>
    <xf numFmtId="0" fontId="17" fillId="7" borderId="4" xfId="0" applyFont="1" applyFill="1" applyBorder="1" applyAlignment="1">
      <alignment vertical="center"/>
    </xf>
    <xf numFmtId="0" fontId="14" fillId="0" borderId="3" xfId="0" applyFont="1" applyBorder="1" applyAlignment="1">
      <alignment horizontal="justify" vertical="center"/>
    </xf>
    <xf numFmtId="0" fontId="0" fillId="0" borderId="3" xfId="0" applyBorder="1" applyAlignment="1"/>
  </cellXfs>
  <cellStyles count="6">
    <cellStyle name="Hyperlink" xfId="5" builtinId="8"/>
    <cellStyle name="Normal" xfId="0" builtinId="0"/>
    <cellStyle name="Normalno 2" xfId="1"/>
    <cellStyle name="Normalno 3" xfId="2"/>
    <cellStyle name="Normalno 4" xfId="3"/>
    <cellStyle name="Normalno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48109472533391E-2"/>
          <c:y val="0.14033922272336247"/>
          <c:w val="0.87757726302588901"/>
          <c:h val="0.75345346678626379"/>
        </c:manualLayout>
      </c:layout>
      <c:lineChart>
        <c:grouping val="standard"/>
        <c:varyColors val="0"/>
        <c:ser>
          <c:idx val="0"/>
          <c:order val="0"/>
          <c:tx>
            <c:strRef>
              <c:f>'Osnovni podaci za NKD 02'!$A$25</c:f>
              <c:strCache>
                <c:ptCount val="1"/>
                <c:pt idx="0">
                  <c:v>Neto dobit</c:v>
                </c:pt>
              </c:strCache>
            </c:strRef>
          </c:tx>
          <c:marker>
            <c:symbol val="diamond"/>
            <c:size val="7"/>
          </c:marker>
          <c:dLbls>
            <c:dLbl>
              <c:idx val="0"/>
              <c:layout>
                <c:manualLayout>
                  <c:x val="2.0418580908626851E-3"/>
                  <c:y val="8.4790658873492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5.0874395324095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-6.359299415511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020929045431342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 b="1">
                    <a:solidFill>
                      <a:schemeClr val="tx2">
                        <a:lumMod val="7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'Osnovni podaci za NKD 02'!$B$24:$G$24</c:f>
              <c:strCache>
                <c:ptCount val="6"/>
                <c:pt idx="0">
                  <c:v>2010.</c:v>
                </c:pt>
                <c:pt idx="1">
                  <c:v>2011.</c:v>
                </c:pt>
                <c:pt idx="2">
                  <c:v>2012.</c:v>
                </c:pt>
                <c:pt idx="3">
                  <c:v>2013.</c:v>
                </c:pt>
                <c:pt idx="4">
                  <c:v>2014.</c:v>
                </c:pt>
                <c:pt idx="5">
                  <c:v>2015.</c:v>
                </c:pt>
              </c:strCache>
            </c:strRef>
          </c:cat>
          <c:val>
            <c:numRef>
              <c:f>'Osnovni podaci za NKD 02'!$B$25:$G$25</c:f>
              <c:numCache>
                <c:formatCode>#,##0</c:formatCode>
                <c:ptCount val="6"/>
                <c:pt idx="0">
                  <c:v>24466</c:v>
                </c:pt>
                <c:pt idx="1">
                  <c:v>13863</c:v>
                </c:pt>
                <c:pt idx="2">
                  <c:v>17140</c:v>
                </c:pt>
                <c:pt idx="3">
                  <c:v>78103</c:v>
                </c:pt>
                <c:pt idx="4">
                  <c:v>128239</c:v>
                </c:pt>
                <c:pt idx="5">
                  <c:v>229010.80900000001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015552"/>
        <c:axId val="109598912"/>
      </c:lineChart>
      <c:catAx>
        <c:axId val="109015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109598912"/>
        <c:crosses val="autoZero"/>
        <c:auto val="1"/>
        <c:lblAlgn val="ctr"/>
        <c:lblOffset val="100"/>
        <c:noMultiLvlLbl val="0"/>
      </c:catAx>
      <c:valAx>
        <c:axId val="10959891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109015552"/>
        <c:crosses val="autoZero"/>
        <c:crossBetween val="between"/>
      </c:valAx>
      <c:spPr>
        <a:pattFill prst="pct50">
          <a:fgClr>
            <a:schemeClr val="accent1">
              <a:lumMod val="20000"/>
              <a:lumOff val="80000"/>
            </a:schemeClr>
          </a:fgClr>
          <a:bgClr>
            <a:schemeClr val="bg1"/>
          </a:bgClr>
        </a:pattFill>
      </c:spPr>
    </c:plotArea>
    <c:legend>
      <c:legendPos val="r"/>
      <c:layout>
        <c:manualLayout>
          <c:xMode val="edge"/>
          <c:yMode val="edge"/>
          <c:x val="0.11947795958889519"/>
          <c:y val="3.753922819803493E-2"/>
          <c:w val="0.78455471014055866"/>
          <c:h val="6.4296022216487905E-2"/>
        </c:manualLayout>
      </c:layout>
      <c:overlay val="0"/>
      <c:txPr>
        <a:bodyPr/>
        <a:lstStyle/>
        <a:p>
          <a:pPr>
            <a:defRPr b="1">
              <a:solidFill>
                <a:schemeClr val="tx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pattFill prst="pct50">
      <a:fgClr>
        <a:schemeClr val="accent1">
          <a:lumMod val="20000"/>
          <a:lumOff val="80000"/>
        </a:schemeClr>
      </a:fgClr>
      <a:bgClr>
        <a:schemeClr val="bg1"/>
      </a:bgClr>
    </a:patt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92075</xdr:rowOff>
    </xdr:from>
    <xdr:ext cx="1371600" cy="333375"/>
    <xdr:pic>
      <xdr:nvPicPr>
        <xdr:cNvPr id="2" name="image1.png" descr="image1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92075"/>
          <a:ext cx="1371600" cy="333375"/>
        </a:xfrm>
        <a:prstGeom prst="rect">
          <a:avLst/>
        </a:prstGeom>
      </xdr:spPr>
    </xdr:pic>
    <xdr:clientData/>
  </xdr:oneCellAnchor>
  <xdr:twoCellAnchor>
    <xdr:from>
      <xdr:col>7</xdr:col>
      <xdr:colOff>533399</xdr:colOff>
      <xdr:row>4</xdr:row>
      <xdr:rowOff>4761</xdr:rowOff>
    </xdr:from>
    <xdr:to>
      <xdr:col>19</xdr:col>
      <xdr:colOff>590550</xdr:colOff>
      <xdr:row>19</xdr:row>
      <xdr:rowOff>142874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28575</xdr:rowOff>
    </xdr:from>
    <xdr:ext cx="1371600" cy="333375"/>
    <xdr:pic>
      <xdr:nvPicPr>
        <xdr:cNvPr id="2" name="image1.png" descr="image1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28575"/>
          <a:ext cx="1371600" cy="33337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47625</xdr:rowOff>
    </xdr:from>
    <xdr:to>
      <xdr:col>3</xdr:col>
      <xdr:colOff>66794</xdr:colOff>
      <xdr:row>2</xdr:row>
      <xdr:rowOff>1934</xdr:rowOff>
    </xdr:to>
    <xdr:pic>
      <xdr:nvPicPr>
        <xdr:cNvPr id="5" name="Slika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47625"/>
          <a:ext cx="1371719" cy="3353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tno.hr/pregled/38752868155/f3544e073857467076dad59f93f07a836e29cb00693f88034a7afdb5a544da1b658086a01af37621864a8ffb2579f9eb6e7c57d319c3794ec9ca1e5ad9ade872" TargetMode="External"/><Relationship Id="rId2" Type="http://schemas.openxmlformats.org/officeDocument/2006/relationships/hyperlink" Target="https://www.transparentno.hr/pregled/91989769991/263214de859c6d5d6c6f0cef04ce62331324595f00e2f57439d575c378df7f9ffd5ac90b75df815532a8adab7587f9ed90986eb72589ea7f047c1ae7d0c7f468" TargetMode="External"/><Relationship Id="rId1" Type="http://schemas.openxmlformats.org/officeDocument/2006/relationships/hyperlink" Target="https://www.transparentno.hr/pregled/48369251263/b98037b54fd3c916eb545df203f3809b256257f7d6bd676c48dc49a5ca759374e564769854a31425fb517f56a9027dcbd7cb29b8c68218b0d5fefbd45ce0eb23" TargetMode="External"/><Relationship Id="rId6" Type="http://schemas.openxmlformats.org/officeDocument/2006/relationships/drawing" Target="../drawings/drawing3.xml"/><Relationship Id="rId5" Type="http://schemas.openxmlformats.org/officeDocument/2006/relationships/hyperlink" Target="https://www.transparentno.hr/pregled/83549939779/6bc0c009ded1b65a1ee3ab002183ffc6ba5eb6522ca85878ea194294a3d2f879721b9fa775f677a9e1e9c2b2a2f4a505b930f3ea814ab390ab08e2e14bcd90c6" TargetMode="External"/><Relationship Id="rId4" Type="http://schemas.openxmlformats.org/officeDocument/2006/relationships/hyperlink" Target="https://www.transparentno.hr/pregled/41557287619/d1eeffb462eaede5e26e4417636832482214c743c0474c895030a520fade99f3fd3d655fd89c2b938b2a998a6afcf1ec3459ca7f61ae2159e5529ff1e03719f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showGridLines="0" workbookViewId="0">
      <selection activeCell="A28" sqref="A28"/>
    </sheetView>
  </sheetViews>
  <sheetFormatPr defaultRowHeight="15" x14ac:dyDescent="0.25"/>
  <cols>
    <col min="1" max="1" width="46.42578125" customWidth="1"/>
    <col min="2" max="2" width="16.85546875" customWidth="1"/>
    <col min="3" max="3" width="14.42578125" customWidth="1"/>
    <col min="4" max="4" width="15.42578125" customWidth="1"/>
    <col min="5" max="5" width="12.5703125" customWidth="1"/>
    <col min="6" max="6" width="11.85546875" customWidth="1"/>
    <col min="7" max="7" width="12.42578125" customWidth="1"/>
  </cols>
  <sheetData>
    <row r="1" spans="1:7" ht="15" customHeight="1" x14ac:dyDescent="0.25">
      <c r="A1" s="1" t="s">
        <v>0</v>
      </c>
      <c r="B1" s="39"/>
      <c r="D1" s="39" t="s">
        <v>1</v>
      </c>
      <c r="E1" s="40"/>
      <c r="F1" s="40"/>
      <c r="G1" s="40"/>
    </row>
    <row r="2" spans="1:7" x14ac:dyDescent="0.25">
      <c r="B2" s="39"/>
      <c r="D2" s="40"/>
      <c r="E2" s="40"/>
      <c r="F2" s="40"/>
      <c r="G2" s="40"/>
    </row>
    <row r="3" spans="1:7" s="31" customFormat="1" ht="15.75" x14ac:dyDescent="0.25">
      <c r="A3" s="41" t="s">
        <v>78</v>
      </c>
      <c r="B3" s="42"/>
      <c r="C3" s="42"/>
      <c r="D3" s="42"/>
      <c r="E3" s="42"/>
      <c r="F3" s="43"/>
      <c r="G3" s="43"/>
    </row>
    <row r="4" spans="1:7" x14ac:dyDescent="0.25">
      <c r="A4" s="44" t="s">
        <v>2</v>
      </c>
      <c r="B4" s="45"/>
      <c r="C4" s="46"/>
      <c r="D4" s="46"/>
      <c r="E4" s="47"/>
      <c r="F4" s="47"/>
      <c r="G4" s="47"/>
    </row>
    <row r="5" spans="1:7" x14ac:dyDescent="0.25">
      <c r="A5" s="32"/>
      <c r="B5" s="33" t="s">
        <v>3</v>
      </c>
      <c r="C5" s="34" t="s">
        <v>4</v>
      </c>
      <c r="D5" s="34" t="s">
        <v>5</v>
      </c>
      <c r="E5" s="34" t="s">
        <v>6</v>
      </c>
      <c r="F5" s="34" t="s">
        <v>7</v>
      </c>
      <c r="G5" s="34" t="s">
        <v>8</v>
      </c>
    </row>
    <row r="6" spans="1:7" x14ac:dyDescent="0.25">
      <c r="A6" s="35" t="s">
        <v>9</v>
      </c>
      <c r="B6" s="36">
        <v>112</v>
      </c>
      <c r="C6" s="36">
        <v>128</v>
      </c>
      <c r="D6" s="36">
        <v>124</v>
      </c>
      <c r="E6" s="36">
        <v>144</v>
      </c>
      <c r="F6" s="36">
        <v>162</v>
      </c>
      <c r="G6" s="36">
        <v>167</v>
      </c>
    </row>
    <row r="7" spans="1:7" x14ac:dyDescent="0.25">
      <c r="A7" s="35" t="s">
        <v>10</v>
      </c>
      <c r="B7" s="36">
        <v>69</v>
      </c>
      <c r="C7" s="36">
        <v>88</v>
      </c>
      <c r="D7" s="36">
        <v>80</v>
      </c>
      <c r="E7" s="36">
        <v>86</v>
      </c>
      <c r="F7" s="36">
        <v>112</v>
      </c>
      <c r="G7" s="36">
        <v>108</v>
      </c>
    </row>
    <row r="8" spans="1:7" x14ac:dyDescent="0.25">
      <c r="A8" s="35" t="s">
        <v>11</v>
      </c>
      <c r="B8" s="36">
        <v>43</v>
      </c>
      <c r="C8" s="36">
        <v>40</v>
      </c>
      <c r="D8" s="36">
        <v>44</v>
      </c>
      <c r="E8" s="36">
        <v>58</v>
      </c>
      <c r="F8" s="36">
        <v>50</v>
      </c>
      <c r="G8" s="36">
        <v>59</v>
      </c>
    </row>
    <row r="9" spans="1:7" x14ac:dyDescent="0.25">
      <c r="A9" s="35" t="s">
        <v>12</v>
      </c>
      <c r="B9" s="36">
        <v>8991</v>
      </c>
      <c r="C9" s="36">
        <v>9258</v>
      </c>
      <c r="D9" s="36">
        <v>9220</v>
      </c>
      <c r="E9" s="36">
        <v>8856</v>
      </c>
      <c r="F9" s="36">
        <v>8800</v>
      </c>
      <c r="G9" s="36">
        <v>8442</v>
      </c>
    </row>
    <row r="10" spans="1:7" x14ac:dyDescent="0.25">
      <c r="A10" s="35" t="s">
        <v>13</v>
      </c>
      <c r="B10" s="36">
        <v>2518124</v>
      </c>
      <c r="C10" s="36">
        <v>2725589</v>
      </c>
      <c r="D10" s="36">
        <v>2414517</v>
      </c>
      <c r="E10" s="36">
        <v>2497671</v>
      </c>
      <c r="F10" s="36">
        <v>2524754</v>
      </c>
      <c r="G10" s="36">
        <v>2591909.7749999999</v>
      </c>
    </row>
    <row r="11" spans="1:7" x14ac:dyDescent="0.25">
      <c r="A11" s="35" t="s">
        <v>14</v>
      </c>
      <c r="B11" s="36">
        <v>2479722</v>
      </c>
      <c r="C11" s="36">
        <v>2701098</v>
      </c>
      <c r="D11" s="36">
        <v>2385585</v>
      </c>
      <c r="E11" s="36">
        <v>2387935</v>
      </c>
      <c r="F11" s="36">
        <v>2352452</v>
      </c>
      <c r="G11" s="36">
        <v>2306860.1850000001</v>
      </c>
    </row>
    <row r="12" spans="1:7" x14ac:dyDescent="0.25">
      <c r="A12" s="35" t="s">
        <v>15</v>
      </c>
      <c r="B12" s="36">
        <v>47777</v>
      </c>
      <c r="C12" s="36">
        <v>31063</v>
      </c>
      <c r="D12" s="36">
        <v>39248</v>
      </c>
      <c r="E12" s="36">
        <v>119383</v>
      </c>
      <c r="F12" s="36">
        <v>177466</v>
      </c>
      <c r="G12" s="36">
        <v>288148.62</v>
      </c>
    </row>
    <row r="13" spans="1:7" x14ac:dyDescent="0.25">
      <c r="A13" s="35" t="s">
        <v>16</v>
      </c>
      <c r="B13" s="36">
        <v>9375</v>
      </c>
      <c r="C13" s="36">
        <v>6571</v>
      </c>
      <c r="D13" s="36">
        <v>10315</v>
      </c>
      <c r="E13" s="36">
        <v>9647</v>
      </c>
      <c r="F13" s="36">
        <v>5164</v>
      </c>
      <c r="G13" s="36">
        <v>3099.03</v>
      </c>
    </row>
    <row r="14" spans="1:7" x14ac:dyDescent="0.25">
      <c r="A14" s="35" t="s">
        <v>17</v>
      </c>
      <c r="B14" s="36">
        <v>13936</v>
      </c>
      <c r="C14" s="36">
        <v>10628</v>
      </c>
      <c r="D14" s="36">
        <v>11792</v>
      </c>
      <c r="E14" s="36">
        <v>31632</v>
      </c>
      <c r="F14" s="36">
        <v>44063</v>
      </c>
      <c r="G14" s="36">
        <v>56038.781000000003</v>
      </c>
    </row>
    <row r="15" spans="1:7" x14ac:dyDescent="0.25">
      <c r="A15" s="35" t="s">
        <v>18</v>
      </c>
      <c r="B15" s="36">
        <v>33879</v>
      </c>
      <c r="C15" s="36">
        <v>20441</v>
      </c>
      <c r="D15" s="36">
        <v>27513</v>
      </c>
      <c r="E15" s="36">
        <v>88023</v>
      </c>
      <c r="F15" s="36">
        <v>133403</v>
      </c>
      <c r="G15" s="36">
        <v>232121.42</v>
      </c>
    </row>
    <row r="16" spans="1:7" x14ac:dyDescent="0.25">
      <c r="A16" s="35" t="s">
        <v>19</v>
      </c>
      <c r="B16" s="36">
        <v>9413</v>
      </c>
      <c r="C16" s="36">
        <v>6578</v>
      </c>
      <c r="D16" s="36">
        <v>10373</v>
      </c>
      <c r="E16" s="36">
        <v>9920</v>
      </c>
      <c r="F16" s="36">
        <v>5164</v>
      </c>
      <c r="G16" s="36">
        <v>3110.6109999999999</v>
      </c>
    </row>
    <row r="17" spans="1:7" x14ac:dyDescent="0.25">
      <c r="A17" s="35" t="s">
        <v>20</v>
      </c>
      <c r="B17" s="36">
        <v>24466</v>
      </c>
      <c r="C17" s="36">
        <v>13863</v>
      </c>
      <c r="D17" s="36">
        <v>17140</v>
      </c>
      <c r="E17" s="36">
        <v>78103</v>
      </c>
      <c r="F17" s="36">
        <v>128239</v>
      </c>
      <c r="G17" s="36">
        <v>229010.80900000001</v>
      </c>
    </row>
    <row r="18" spans="1:7" x14ac:dyDescent="0.25">
      <c r="A18" s="35" t="s">
        <v>21</v>
      </c>
      <c r="B18" s="36">
        <v>152934</v>
      </c>
      <c r="C18" s="36">
        <v>221990</v>
      </c>
      <c r="D18" s="36">
        <v>164953</v>
      </c>
      <c r="E18" s="36">
        <v>162885</v>
      </c>
      <c r="F18" s="36">
        <v>135999</v>
      </c>
      <c r="G18" s="36">
        <v>142917.601</v>
      </c>
    </row>
    <row r="19" spans="1:7" x14ac:dyDescent="0.25">
      <c r="A19" s="35" t="s">
        <v>22</v>
      </c>
      <c r="B19" s="36">
        <v>3333</v>
      </c>
      <c r="C19" s="36">
        <v>9750</v>
      </c>
      <c r="D19" s="36">
        <v>7345</v>
      </c>
      <c r="E19" s="36">
        <v>11437</v>
      </c>
      <c r="F19" s="36">
        <v>18408</v>
      </c>
      <c r="G19" s="36">
        <v>12100.423000000001</v>
      </c>
    </row>
    <row r="20" spans="1:7" x14ac:dyDescent="0.25">
      <c r="A20" s="35" t="s">
        <v>23</v>
      </c>
      <c r="B20" s="36">
        <v>149601</v>
      </c>
      <c r="C20" s="36">
        <v>212240</v>
      </c>
      <c r="D20" s="36">
        <v>157609</v>
      </c>
      <c r="E20" s="36">
        <v>151448</v>
      </c>
      <c r="F20" s="36">
        <v>117591</v>
      </c>
      <c r="G20" s="36">
        <v>130817.178</v>
      </c>
    </row>
    <row r="21" spans="1:7" x14ac:dyDescent="0.25">
      <c r="A21" s="35" t="s">
        <v>24</v>
      </c>
      <c r="B21" s="36">
        <v>120516</v>
      </c>
      <c r="C21" s="36">
        <v>113012</v>
      </c>
      <c r="D21" s="36">
        <v>75978</v>
      </c>
      <c r="E21" s="36">
        <v>84780</v>
      </c>
      <c r="F21" s="36">
        <v>129463</v>
      </c>
      <c r="G21" s="36">
        <v>151994.09099999999</v>
      </c>
    </row>
    <row r="22" spans="1:7" x14ac:dyDescent="0.25">
      <c r="A22" s="35" t="s">
        <v>25</v>
      </c>
      <c r="B22" s="36">
        <v>5374</v>
      </c>
      <c r="C22" s="36">
        <v>5741</v>
      </c>
      <c r="D22" s="36">
        <v>5839</v>
      </c>
      <c r="E22" s="36">
        <v>5897</v>
      </c>
      <c r="F22" s="36">
        <v>5541</v>
      </c>
      <c r="G22" s="36">
        <v>5935.8864111979783</v>
      </c>
    </row>
    <row r="23" spans="1:7" x14ac:dyDescent="0.25">
      <c r="A23" s="38" t="s">
        <v>0</v>
      </c>
      <c r="B23" s="38"/>
      <c r="C23" s="38"/>
      <c r="D23" s="38"/>
      <c r="E23" s="38"/>
    </row>
    <row r="24" spans="1:7" x14ac:dyDescent="0.25">
      <c r="A24" s="37"/>
      <c r="B24" s="34" t="s">
        <v>3</v>
      </c>
      <c r="C24" s="34" t="s">
        <v>4</v>
      </c>
      <c r="D24" s="34" t="s">
        <v>5</v>
      </c>
      <c r="E24" s="34" t="s">
        <v>6</v>
      </c>
      <c r="F24" s="34" t="s">
        <v>7</v>
      </c>
      <c r="G24" s="34" t="s">
        <v>8</v>
      </c>
    </row>
    <row r="25" spans="1:7" x14ac:dyDescent="0.25">
      <c r="A25" s="35" t="s">
        <v>26</v>
      </c>
      <c r="B25" s="36">
        <v>24466</v>
      </c>
      <c r="C25" s="36">
        <v>13863</v>
      </c>
      <c r="D25" s="36">
        <v>17140</v>
      </c>
      <c r="E25" s="36">
        <v>78103</v>
      </c>
      <c r="F25" s="36">
        <v>128239</v>
      </c>
      <c r="G25" s="36">
        <v>229010.80900000001</v>
      </c>
    </row>
  </sheetData>
  <mergeCells count="5">
    <mergeCell ref="A23:E23"/>
    <mergeCell ref="B1:B2"/>
    <mergeCell ref="D1:G2"/>
    <mergeCell ref="A3:G3"/>
    <mergeCell ref="A4:G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D29" sqref="D29"/>
    </sheetView>
  </sheetViews>
  <sheetFormatPr defaultRowHeight="15" x14ac:dyDescent="0.25"/>
  <cols>
    <col min="1" max="1" width="4.7109375" customWidth="1"/>
    <col min="2" max="2" width="5.7109375" customWidth="1"/>
    <col min="3" max="3" width="12" bestFit="1" customWidth="1"/>
    <col min="4" max="4" width="46.28515625" customWidth="1"/>
    <col min="5" max="5" width="9.42578125" customWidth="1"/>
    <col min="6" max="6" width="11.5703125" customWidth="1"/>
    <col min="7" max="7" width="12" bestFit="1" customWidth="1"/>
    <col min="8" max="8" width="11" bestFit="1" customWidth="1"/>
  </cols>
  <sheetData>
    <row r="1" spans="1:8" x14ac:dyDescent="0.25">
      <c r="F1" s="2" t="s">
        <v>1</v>
      </c>
    </row>
    <row r="4" spans="1:8" s="12" customFormat="1" x14ac:dyDescent="0.25">
      <c r="A4" s="3" t="s">
        <v>74</v>
      </c>
      <c r="B4" s="3"/>
    </row>
    <row r="5" spans="1:8" s="5" customFormat="1" x14ac:dyDescent="0.25">
      <c r="A5" s="3"/>
      <c r="B5" s="4"/>
      <c r="E5" s="26" t="s">
        <v>27</v>
      </c>
    </row>
    <row r="6" spans="1:8" ht="25.5" customHeight="1" x14ac:dyDescent="0.25">
      <c r="A6" s="6" t="s">
        <v>28</v>
      </c>
      <c r="B6" s="6" t="s">
        <v>29</v>
      </c>
      <c r="C6" s="6" t="s">
        <v>30</v>
      </c>
      <c r="D6" s="6" t="s">
        <v>31</v>
      </c>
      <c r="E6" s="6" t="s">
        <v>32</v>
      </c>
      <c r="F6" s="6" t="s">
        <v>33</v>
      </c>
      <c r="G6" s="6" t="s">
        <v>34</v>
      </c>
      <c r="H6" s="6" t="s">
        <v>35</v>
      </c>
    </row>
    <row r="7" spans="1:8" x14ac:dyDescent="0.25">
      <c r="A7" s="7" t="s">
        <v>36</v>
      </c>
      <c r="B7" s="7" t="s">
        <v>36</v>
      </c>
      <c r="C7" s="8">
        <v>69693144506</v>
      </c>
      <c r="D7" s="9" t="s">
        <v>54</v>
      </c>
      <c r="E7" s="27" t="s">
        <v>37</v>
      </c>
      <c r="F7" s="10">
        <v>7602</v>
      </c>
      <c r="G7" s="10">
        <v>2090394</v>
      </c>
      <c r="H7" s="10">
        <v>186390</v>
      </c>
    </row>
    <row r="8" spans="1:8" x14ac:dyDescent="0.25">
      <c r="A8" s="7" t="s">
        <v>38</v>
      </c>
      <c r="B8" s="7" t="s">
        <v>39</v>
      </c>
      <c r="C8" s="8">
        <v>24155967632</v>
      </c>
      <c r="D8" s="9" t="s">
        <v>66</v>
      </c>
      <c r="E8" s="27" t="s">
        <v>40</v>
      </c>
      <c r="F8" s="11">
        <v>5</v>
      </c>
      <c r="G8" s="10">
        <v>22405</v>
      </c>
      <c r="H8" s="10">
        <v>5748</v>
      </c>
    </row>
    <row r="9" spans="1:8" x14ac:dyDescent="0.25">
      <c r="A9" s="7" t="s">
        <v>41</v>
      </c>
      <c r="B9" s="7" t="s">
        <v>39</v>
      </c>
      <c r="C9" s="8">
        <v>17094748620</v>
      </c>
      <c r="D9" s="9" t="s">
        <v>67</v>
      </c>
      <c r="E9" s="27" t="s">
        <v>40</v>
      </c>
      <c r="F9" s="11">
        <v>22</v>
      </c>
      <c r="G9" s="10">
        <v>19687</v>
      </c>
      <c r="H9" s="10">
        <v>5411</v>
      </c>
    </row>
    <row r="10" spans="1:8" x14ac:dyDescent="0.25">
      <c r="A10" s="7" t="s">
        <v>42</v>
      </c>
      <c r="B10" s="7" t="s">
        <v>38</v>
      </c>
      <c r="C10" s="8">
        <v>21223758971</v>
      </c>
      <c r="D10" s="9" t="s">
        <v>55</v>
      </c>
      <c r="E10" s="27" t="s">
        <v>40</v>
      </c>
      <c r="F10" s="11">
        <v>20</v>
      </c>
      <c r="G10" s="10">
        <v>71417</v>
      </c>
      <c r="H10" s="10">
        <v>4644</v>
      </c>
    </row>
    <row r="11" spans="1:8" x14ac:dyDescent="0.25">
      <c r="A11" s="7" t="s">
        <v>43</v>
      </c>
      <c r="B11" s="7" t="s">
        <v>39</v>
      </c>
      <c r="C11" s="8">
        <v>46320925892</v>
      </c>
      <c r="D11" s="9" t="s">
        <v>68</v>
      </c>
      <c r="E11" s="27" t="s">
        <v>40</v>
      </c>
      <c r="F11" s="11">
        <v>0</v>
      </c>
      <c r="G11" s="10">
        <v>9240</v>
      </c>
      <c r="H11" s="10">
        <v>3454</v>
      </c>
    </row>
    <row r="12" spans="1:8" x14ac:dyDescent="0.25">
      <c r="A12" s="7" t="s">
        <v>44</v>
      </c>
      <c r="B12" s="7" t="s">
        <v>39</v>
      </c>
      <c r="C12" s="8">
        <v>91598151728</v>
      </c>
      <c r="D12" s="9" t="s">
        <v>69</v>
      </c>
      <c r="E12" s="27" t="s">
        <v>40</v>
      </c>
      <c r="F12" s="11">
        <v>26</v>
      </c>
      <c r="G12" s="10">
        <v>15406</v>
      </c>
      <c r="H12" s="10">
        <v>3358</v>
      </c>
    </row>
    <row r="13" spans="1:8" x14ac:dyDescent="0.25">
      <c r="A13" s="7" t="s">
        <v>45</v>
      </c>
      <c r="B13" s="7" t="s">
        <v>39</v>
      </c>
      <c r="C13" s="8">
        <v>17122786795</v>
      </c>
      <c r="D13" s="9" t="s">
        <v>70</v>
      </c>
      <c r="E13" s="27" t="s">
        <v>40</v>
      </c>
      <c r="F13" s="11">
        <v>0</v>
      </c>
      <c r="G13" s="10">
        <v>8793</v>
      </c>
      <c r="H13" s="10">
        <v>3317</v>
      </c>
    </row>
    <row r="14" spans="1:8" x14ac:dyDescent="0.25">
      <c r="A14" s="7" t="s">
        <v>46</v>
      </c>
      <c r="B14" s="7" t="s">
        <v>39</v>
      </c>
      <c r="C14" s="8">
        <v>49733628869</v>
      </c>
      <c r="D14" s="9" t="s">
        <v>71</v>
      </c>
      <c r="E14" s="27" t="s">
        <v>40</v>
      </c>
      <c r="F14" s="11">
        <v>59</v>
      </c>
      <c r="G14" s="10">
        <v>31248</v>
      </c>
      <c r="H14" s="10">
        <v>2900</v>
      </c>
    </row>
    <row r="15" spans="1:8" x14ac:dyDescent="0.25">
      <c r="A15" s="7" t="s">
        <v>47</v>
      </c>
      <c r="B15" s="7" t="s">
        <v>39</v>
      </c>
      <c r="C15" s="8">
        <v>62521294641</v>
      </c>
      <c r="D15" s="9" t="s">
        <v>72</v>
      </c>
      <c r="E15" s="27" t="s">
        <v>40</v>
      </c>
      <c r="F15" s="11">
        <v>5</v>
      </c>
      <c r="G15" s="10">
        <v>10866</v>
      </c>
      <c r="H15" s="10">
        <v>2606</v>
      </c>
    </row>
    <row r="16" spans="1:8" x14ac:dyDescent="0.25">
      <c r="A16" s="7" t="s">
        <v>48</v>
      </c>
      <c r="B16" s="7" t="s">
        <v>39</v>
      </c>
      <c r="C16" s="8">
        <v>83247192163</v>
      </c>
      <c r="D16" s="9" t="s">
        <v>73</v>
      </c>
      <c r="E16" s="27" t="s">
        <v>40</v>
      </c>
      <c r="F16" s="11">
        <v>5</v>
      </c>
      <c r="G16" s="10">
        <v>3892</v>
      </c>
      <c r="H16" s="10">
        <v>2082</v>
      </c>
    </row>
    <row r="17" spans="1:8" x14ac:dyDescent="0.25">
      <c r="A17" s="48" t="s">
        <v>49</v>
      </c>
      <c r="B17" s="48"/>
      <c r="C17" s="48"/>
      <c r="D17" s="48"/>
      <c r="E17" s="48"/>
      <c r="F17" s="28">
        <f>SUM(F7:F16)</f>
        <v>7744</v>
      </c>
      <c r="G17" s="28">
        <f t="shared" ref="G17:H17" si="0">SUM(G7:G16)</f>
        <v>2283348</v>
      </c>
      <c r="H17" s="28">
        <f t="shared" si="0"/>
        <v>219910</v>
      </c>
    </row>
    <row r="18" spans="1:8" x14ac:dyDescent="0.25">
      <c r="A18" s="49" t="s">
        <v>50</v>
      </c>
      <c r="B18" s="49"/>
      <c r="C18" s="49"/>
      <c r="D18" s="49"/>
      <c r="E18" s="49"/>
      <c r="F18" s="29">
        <v>8442</v>
      </c>
      <c r="G18" s="29">
        <v>2591910</v>
      </c>
      <c r="H18" s="29">
        <v>232121</v>
      </c>
    </row>
    <row r="19" spans="1:8" x14ac:dyDescent="0.25">
      <c r="A19" s="50" t="s">
        <v>51</v>
      </c>
      <c r="B19" s="50"/>
      <c r="C19" s="50"/>
      <c r="D19" s="50"/>
      <c r="E19" s="50"/>
      <c r="F19" s="30">
        <f>F17/F18*100</f>
        <v>91.731817104951432</v>
      </c>
      <c r="G19" s="30">
        <f t="shared" ref="G19:H19" si="1">G17/G18*100</f>
        <v>88.095188490341101</v>
      </c>
      <c r="H19" s="30">
        <f t="shared" si="1"/>
        <v>94.739381615622889</v>
      </c>
    </row>
  </sheetData>
  <mergeCells count="3">
    <mergeCell ref="A17:E17"/>
    <mergeCell ref="A18:E18"/>
    <mergeCell ref="A19:E19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tabSelected="1" workbookViewId="0">
      <selection activeCell="D27" sqref="D27"/>
    </sheetView>
  </sheetViews>
  <sheetFormatPr defaultRowHeight="15" x14ac:dyDescent="0.25"/>
  <cols>
    <col min="1" max="1" width="4.85546875" customWidth="1"/>
    <col min="2" max="2" width="4.5703125" customWidth="1"/>
    <col min="3" max="3" width="12" bestFit="1" customWidth="1"/>
    <col min="4" max="4" width="67.85546875" customWidth="1"/>
    <col min="5" max="5" width="11.7109375" customWidth="1"/>
    <col min="6" max="7" width="12.7109375" customWidth="1"/>
    <col min="8" max="8" width="12.5703125" bestFit="1" customWidth="1"/>
  </cols>
  <sheetData>
    <row r="2" spans="1:8" x14ac:dyDescent="0.25">
      <c r="E2" s="2" t="s">
        <v>1</v>
      </c>
    </row>
    <row r="4" spans="1:8" ht="15.75" thickBot="1" x14ac:dyDescent="0.3">
      <c r="A4" s="54" t="s">
        <v>77</v>
      </c>
      <c r="B4" s="55"/>
      <c r="C4" s="55"/>
      <c r="D4" s="55"/>
      <c r="E4" s="55"/>
      <c r="F4" s="55"/>
      <c r="G4" s="55"/>
      <c r="H4" s="55"/>
    </row>
    <row r="5" spans="1:8" x14ac:dyDescent="0.25">
      <c r="A5" s="13"/>
      <c r="B5" s="14"/>
      <c r="C5" s="14"/>
      <c r="D5" s="14"/>
      <c r="E5" s="25" t="s">
        <v>27</v>
      </c>
      <c r="F5" s="14"/>
      <c r="G5" s="14"/>
      <c r="H5" s="14"/>
    </row>
    <row r="6" spans="1:8" ht="45" x14ac:dyDescent="0.25">
      <c r="A6" s="15" t="s">
        <v>29</v>
      </c>
      <c r="B6" s="15" t="s">
        <v>28</v>
      </c>
      <c r="C6" s="16" t="s">
        <v>30</v>
      </c>
      <c r="D6" s="16" t="s">
        <v>31</v>
      </c>
      <c r="E6" s="16" t="s">
        <v>32</v>
      </c>
      <c r="F6" s="16" t="s">
        <v>52</v>
      </c>
      <c r="G6" s="16" t="s">
        <v>53</v>
      </c>
      <c r="H6" s="16" t="s">
        <v>35</v>
      </c>
    </row>
    <row r="7" spans="1:8" x14ac:dyDescent="0.25">
      <c r="A7" s="17" t="s">
        <v>36</v>
      </c>
      <c r="B7" s="9" t="s">
        <v>36</v>
      </c>
      <c r="C7" s="17">
        <v>69693144506</v>
      </c>
      <c r="D7" s="18" t="s">
        <v>54</v>
      </c>
      <c r="E7" s="8" t="s">
        <v>37</v>
      </c>
      <c r="F7" s="19">
        <v>8404</v>
      </c>
      <c r="G7" s="19">
        <v>2272163</v>
      </c>
      <c r="H7" s="19">
        <v>23536</v>
      </c>
    </row>
    <row r="8" spans="1:8" x14ac:dyDescent="0.25">
      <c r="A8" s="17" t="s">
        <v>38</v>
      </c>
      <c r="B8" s="9" t="s">
        <v>42</v>
      </c>
      <c r="C8" s="17">
        <v>21223758971</v>
      </c>
      <c r="D8" s="18" t="s">
        <v>55</v>
      </c>
      <c r="E8" s="8" t="s">
        <v>40</v>
      </c>
      <c r="F8" s="20">
        <v>7</v>
      </c>
      <c r="G8" s="19">
        <v>22185</v>
      </c>
      <c r="H8" s="19">
        <v>2131</v>
      </c>
    </row>
    <row r="9" spans="1:8" x14ac:dyDescent="0.25">
      <c r="A9" s="17" t="s">
        <v>41</v>
      </c>
      <c r="B9" s="9" t="s">
        <v>56</v>
      </c>
      <c r="C9" s="17">
        <v>76321926303</v>
      </c>
      <c r="D9" s="18" t="s">
        <v>57</v>
      </c>
      <c r="E9" s="8" t="s">
        <v>40</v>
      </c>
      <c r="F9" s="20">
        <v>28</v>
      </c>
      <c r="G9" s="19">
        <v>7012</v>
      </c>
      <c r="H9" s="19">
        <v>1265</v>
      </c>
    </row>
    <row r="10" spans="1:8" x14ac:dyDescent="0.25">
      <c r="A10" s="17" t="s">
        <v>42</v>
      </c>
      <c r="B10" s="9" t="s">
        <v>39</v>
      </c>
      <c r="C10" s="17">
        <v>48369251263</v>
      </c>
      <c r="D10" s="18" t="s">
        <v>58</v>
      </c>
      <c r="E10" s="8" t="s">
        <v>40</v>
      </c>
      <c r="F10" s="20">
        <v>1</v>
      </c>
      <c r="G10" s="19">
        <v>1264</v>
      </c>
      <c r="H10" s="20">
        <v>941</v>
      </c>
    </row>
    <row r="11" spans="1:8" x14ac:dyDescent="0.25">
      <c r="A11" s="17" t="s">
        <v>43</v>
      </c>
      <c r="B11" s="9" t="s">
        <v>39</v>
      </c>
      <c r="C11" s="17">
        <v>55119450355</v>
      </c>
      <c r="D11" s="21" t="s">
        <v>64</v>
      </c>
      <c r="E11" s="8" t="s">
        <v>40</v>
      </c>
      <c r="F11" s="20">
        <v>7</v>
      </c>
      <c r="G11" s="19">
        <v>3786</v>
      </c>
      <c r="H11" s="20">
        <v>516</v>
      </c>
    </row>
    <row r="12" spans="1:8" x14ac:dyDescent="0.25">
      <c r="A12" s="17" t="s">
        <v>44</v>
      </c>
      <c r="B12" s="9" t="s">
        <v>75</v>
      </c>
      <c r="C12" s="17">
        <v>91989769991</v>
      </c>
      <c r="D12" s="18" t="s">
        <v>59</v>
      </c>
      <c r="E12" s="8" t="s">
        <v>40</v>
      </c>
      <c r="F12" s="20">
        <v>34</v>
      </c>
      <c r="G12" s="19">
        <v>31321</v>
      </c>
      <c r="H12" s="20">
        <v>410</v>
      </c>
    </row>
    <row r="13" spans="1:8" x14ac:dyDescent="0.25">
      <c r="A13" s="17" t="s">
        <v>45</v>
      </c>
      <c r="B13" s="9" t="s">
        <v>39</v>
      </c>
      <c r="C13" s="17">
        <v>83146647207</v>
      </c>
      <c r="D13" s="21" t="s">
        <v>65</v>
      </c>
      <c r="E13" s="8" t="s">
        <v>40</v>
      </c>
      <c r="F13" s="20">
        <v>10</v>
      </c>
      <c r="G13" s="19">
        <v>2187</v>
      </c>
      <c r="H13" s="20">
        <v>389</v>
      </c>
    </row>
    <row r="14" spans="1:8" x14ac:dyDescent="0.25">
      <c r="A14" s="17" t="s">
        <v>46</v>
      </c>
      <c r="B14" s="9" t="s">
        <v>39</v>
      </c>
      <c r="C14" s="17">
        <v>38752868155</v>
      </c>
      <c r="D14" s="18" t="s">
        <v>76</v>
      </c>
      <c r="E14" s="8" t="s">
        <v>40</v>
      </c>
      <c r="F14" s="20">
        <v>7</v>
      </c>
      <c r="G14" s="19">
        <v>3172</v>
      </c>
      <c r="H14" s="20">
        <v>358</v>
      </c>
    </row>
    <row r="15" spans="1:8" x14ac:dyDescent="0.25">
      <c r="A15" s="17" t="s">
        <v>47</v>
      </c>
      <c r="B15" s="9" t="s">
        <v>79</v>
      </c>
      <c r="C15" s="17">
        <v>41557287619</v>
      </c>
      <c r="D15" s="18" t="s">
        <v>60</v>
      </c>
      <c r="E15" s="8" t="s">
        <v>40</v>
      </c>
      <c r="F15" s="20">
        <v>10</v>
      </c>
      <c r="G15" s="19">
        <v>2555</v>
      </c>
      <c r="H15" s="20">
        <v>327</v>
      </c>
    </row>
    <row r="16" spans="1:8" x14ac:dyDescent="0.25">
      <c r="A16" s="17" t="s">
        <v>48</v>
      </c>
      <c r="B16" s="9" t="s">
        <v>61</v>
      </c>
      <c r="C16" s="17">
        <v>83549939779</v>
      </c>
      <c r="D16" s="18" t="s">
        <v>62</v>
      </c>
      <c r="E16" s="8" t="s">
        <v>40</v>
      </c>
      <c r="F16" s="20">
        <v>10</v>
      </c>
      <c r="G16" s="19">
        <v>2181</v>
      </c>
      <c r="H16" s="20">
        <v>321</v>
      </c>
    </row>
    <row r="17" spans="1:8" x14ac:dyDescent="0.25">
      <c r="A17" s="51" t="s">
        <v>49</v>
      </c>
      <c r="B17" s="51"/>
      <c r="C17" s="51"/>
      <c r="D17" s="51"/>
      <c r="E17" s="51"/>
      <c r="F17" s="22">
        <v>8518</v>
      </c>
      <c r="G17" s="22">
        <v>2347826</v>
      </c>
      <c r="H17" s="22">
        <v>30194</v>
      </c>
    </row>
    <row r="18" spans="1:8" x14ac:dyDescent="0.25">
      <c r="A18" s="52" t="s">
        <v>63</v>
      </c>
      <c r="B18" s="52"/>
      <c r="C18" s="52"/>
      <c r="D18" s="52"/>
      <c r="E18" s="52"/>
      <c r="F18" s="23">
        <v>8991</v>
      </c>
      <c r="G18" s="23">
        <v>2518124</v>
      </c>
      <c r="H18" s="23">
        <v>33879</v>
      </c>
    </row>
    <row r="19" spans="1:8" x14ac:dyDescent="0.25">
      <c r="A19" s="53" t="s">
        <v>51</v>
      </c>
      <c r="B19" s="53"/>
      <c r="C19" s="53"/>
      <c r="D19" s="53"/>
      <c r="E19" s="53"/>
      <c r="F19" s="24">
        <v>0.94699999999999995</v>
      </c>
      <c r="G19" s="24">
        <v>0.93200000000000005</v>
      </c>
      <c r="H19" s="24">
        <v>0.89100000000000001</v>
      </c>
    </row>
  </sheetData>
  <mergeCells count="4">
    <mergeCell ref="A17:E17"/>
    <mergeCell ref="A18:E18"/>
    <mergeCell ref="A19:E19"/>
    <mergeCell ref="A4:H4"/>
  </mergeCells>
  <hyperlinks>
    <hyperlink ref="D10" r:id="rId1" display="https://www.transparentno.hr/pregled/48369251263/b98037b54fd3c916eb545df203f3809b256257f7d6bd676c48dc49a5ca759374e564769854a31425fb517f56a9027dcbd7cb29b8c68218b0d5fefbd45ce0eb23"/>
    <hyperlink ref="D12" r:id="rId2" display="https://www.transparentno.hr/pregled/91989769991/263214de859c6d5d6c6f0cef04ce62331324595f00e2f57439d575c378df7f9ffd5ac90b75df815532a8adab7587f9ed90986eb72589ea7f047c1ae7d0c7f468"/>
    <hyperlink ref="D14" r:id="rId3" display="https://www.transparentno.hr/pregled/38752868155/f3544e073857467076dad59f93f07a836e29cb00693f88034a7afdb5a544da1b658086a01af37621864a8ffb2579f9eb6e7c57d319c3794ec9ca1e5ad9ade872"/>
    <hyperlink ref="D15" r:id="rId4" display="https://www.transparentno.hr/pregled/41557287619/d1eeffb462eaede5e26e4417636832482214c743c0474c895030a520fade99f3fd3d655fd89c2b938b2a998a6afcf1ec3459ca7f61ae2159e5529ff1e03719fc"/>
    <hyperlink ref="D16" r:id="rId5" display="https://www.transparentno.hr/pregled/83549939779/6bc0c009ded1b65a1ee3ab002183ffc6ba5eb6522ca85878ea194294a3d2f879721b9fa775f677a9e1e9c2b2a2f4a505b930f3ea814ab390ab08e2e14bcd90c6"/>
  </hyperlinks>
  <pageMargins left="0.7" right="0.7" top="0.75" bottom="0.75" header="0.3" footer="0.3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Osnovni podaci za NKD 02</vt:lpstr>
      <vt:lpstr>Rang po dobiti NKD 02 2015.</vt:lpstr>
      <vt:lpstr>Rang po dobiti NKD 02 2010.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Fabrični</dc:creator>
  <cp:lastModifiedBy>Vesna Kavur</cp:lastModifiedBy>
  <dcterms:created xsi:type="dcterms:W3CDTF">2017-03-15T14:32:07Z</dcterms:created>
  <dcterms:modified xsi:type="dcterms:W3CDTF">2017-03-20T07:21:20Z</dcterms:modified>
</cp:coreProperties>
</file>