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2995" windowHeight="9405" tabRatio="774"/>
  </bookViews>
  <sheets>
    <sheet name="Osnovni podaci po županijama" sheetId="1" r:id="rId1"/>
  </sheet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N27" i="1" l="1"/>
  <c r="M27" i="1"/>
  <c r="K27" i="1"/>
  <c r="I27" i="1"/>
  <c r="E27" i="1"/>
  <c r="C27" i="1"/>
</calcChain>
</file>

<file path=xl/sharedStrings.xml><?xml version="1.0" encoding="utf-8"?>
<sst xmlns="http://schemas.openxmlformats.org/spreadsheetml/2006/main" count="55" uniqueCount="39">
  <si>
    <t>Žup.</t>
  </si>
  <si>
    <t>Naziv županije</t>
  </si>
  <si>
    <t>Broj poduzetnika</t>
  </si>
  <si>
    <t>Rang</t>
  </si>
  <si>
    <t>Broj zaposlenih</t>
  </si>
  <si>
    <t>Grad Zagreb</t>
  </si>
  <si>
    <t>-</t>
  </si>
  <si>
    <t>Splitsko-dalmatinska</t>
  </si>
  <si>
    <t>Primorsko-goranska</t>
  </si>
  <si>
    <t>Zagrebačka</t>
  </si>
  <si>
    <t>Istarska</t>
  </si>
  <si>
    <t>Varaždinska</t>
  </si>
  <si>
    <t>Osječko-baranjska</t>
  </si>
  <si>
    <t>Međimurska</t>
  </si>
  <si>
    <t>Zadarska</t>
  </si>
  <si>
    <t>Dubrovačko-neretvanska</t>
  </si>
  <si>
    <t>Krapinsko-zagorska</t>
  </si>
  <si>
    <t>Vukovarsko-srijemska</t>
  </si>
  <si>
    <t>Brodsko-posavska</t>
  </si>
  <si>
    <t>Koprivničko-križevačka</t>
  </si>
  <si>
    <t>Karlovačka</t>
  </si>
  <si>
    <t>Sisačko-moslavačka</t>
  </si>
  <si>
    <t>Bjelovarsko-bilogorska</t>
  </si>
  <si>
    <t>Šibensko-kninska</t>
  </si>
  <si>
    <t>Virovitičko-podravska</t>
  </si>
  <si>
    <t>Požeško-slavonska</t>
  </si>
  <si>
    <t>Ličko-senjska</t>
  </si>
  <si>
    <t>Republika Hrvatska</t>
  </si>
  <si>
    <t>Izvor: Fina, Registar godišnjih financijskih izvještaja</t>
  </si>
  <si>
    <t>Ukupni prihodi</t>
  </si>
  <si>
    <t>Izvoz</t>
  </si>
  <si>
    <t>Prosječna mjesečna neto plaća</t>
  </si>
  <si>
    <t>Ekonomič. poslovanja</t>
  </si>
  <si>
    <t>Dobit/gubitak razdoblja 2020.</t>
  </si>
  <si>
    <t>Tablica 1. Rang lista županija prema NETO DOBITI poduzetnika u 2021. g. – broj poduzetnika i zaposlenih, prosječna plaća, ukupni prihodi, izvoz i dobit/gubitak razdoblja</t>
  </si>
  <si>
    <t>(iznosi u tisućama kuna, indeksi 2020=100,0, prosječne plaće u kunama)</t>
  </si>
  <si>
    <t>&gt;&gt;100</t>
  </si>
  <si>
    <t>Dobit/gubitak razdoblja 2021.</t>
  </si>
  <si>
    <t>Indeks 2021./20.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</si>
</sst>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b/>
      <sz val="8"/>
      <color theme="0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rgb="FF000066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24406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8"/>
      <color theme="4" tint="-0.499984740745262"/>
      <name val="Arial"/>
      <family val="2"/>
      <charset val="238"/>
    </font>
    <font>
      <b/>
      <sz val="8"/>
      <color rgb="FF003366"/>
      <name val="Arial"/>
      <family val="2"/>
      <charset val="238"/>
    </font>
    <font>
      <sz val="8"/>
      <color rgb="FFFFFFFF"/>
      <name val="Arial"/>
      <family val="2"/>
      <charset val="238"/>
    </font>
    <font>
      <sz val="8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8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10"/>
      <name val="MS Sans Serif"/>
      <charset val="238"/>
    </font>
  </fonts>
  <fills count="9">
    <fill>
      <patternFill patternType="none"/>
    </fill>
    <fill>
      <patternFill patternType="gray125"/>
    </fill>
    <fill>
      <patternFill patternType="solid">
        <fgColor rgb="FFE7EDF5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3" tint="0.39991454817346722"/>
      </left>
      <right style="thin">
        <color theme="0" tint="-0.249977111117893"/>
      </right>
      <top style="medium">
        <color theme="3" tint="0.3999145481734672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3" tint="0.39991454817346722"/>
      </top>
      <bottom/>
      <diagonal/>
    </border>
    <border>
      <left style="thin">
        <color theme="0" tint="-0.249977111117893"/>
      </left>
      <right/>
      <top style="medium">
        <color theme="3" tint="0.39991454817346722"/>
      </top>
      <bottom/>
      <diagonal/>
    </border>
    <border>
      <left style="thin">
        <color theme="0"/>
      </left>
      <right style="thin">
        <color theme="0"/>
      </right>
      <top style="medium">
        <color theme="3" tint="0.39991454817346722"/>
      </top>
      <bottom/>
      <diagonal/>
    </border>
    <border>
      <left style="thin">
        <color theme="0"/>
      </left>
      <right/>
      <top style="medium">
        <color theme="3" tint="0.39991454817346722"/>
      </top>
      <bottom/>
      <diagonal/>
    </border>
    <border>
      <left style="thin">
        <color theme="0" tint="-0.24994659260841701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3" tint="0.39994506668294322"/>
      </left>
      <right style="thin">
        <color theme="0" tint="-0.249977111117893"/>
      </right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0" tint="-0.249977111117893"/>
      </left>
      <right/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0"/>
      </left>
      <right style="thin">
        <color theme="0"/>
      </right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0"/>
      </left>
      <right/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medium">
        <color theme="3" tint="0.39994506668294322"/>
      </bottom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medium">
        <color theme="3" tint="0.39994506668294322"/>
      </top>
      <bottom style="thin">
        <color theme="0"/>
      </bottom>
      <diagonal/>
    </border>
    <border>
      <left style="thin">
        <color theme="0" tint="-0.24994659260841701"/>
      </left>
      <right/>
      <top style="medium">
        <color theme="3" tint="0.39994506668294322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0" tint="-0.24994659260841701"/>
      </left>
      <right/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0" tint="-0.24994659260841701"/>
      </left>
      <right/>
      <top style="medium">
        <color theme="3" tint="0.39991454817346722"/>
      </top>
      <bottom/>
      <diagonal/>
    </border>
  </borders>
  <cellStyleXfs count="5">
    <xf numFmtId="0" fontId="0" fillId="0" borderId="0"/>
    <xf numFmtId="0" fontId="16" fillId="0" borderId="0"/>
    <xf numFmtId="0" fontId="15" fillId="0" borderId="0"/>
    <xf numFmtId="0" fontId="16" fillId="0" borderId="0"/>
    <xf numFmtId="0" fontId="20" fillId="0" borderId="0"/>
  </cellStyleXfs>
  <cellXfs count="136">
    <xf numFmtId="0" fontId="0" fillId="0" borderId="0" xfId="0"/>
    <xf numFmtId="0" fontId="3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right" vertical="center"/>
    </xf>
    <xf numFmtId="3" fontId="4" fillId="4" borderId="3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9" fillId="2" borderId="4" xfId="0" applyNumberFormat="1" applyFont="1" applyFill="1" applyBorder="1" applyAlignment="1">
      <alignment horizontal="right" vertical="center"/>
    </xf>
    <xf numFmtId="3" fontId="9" fillId="2" borderId="2" xfId="0" applyNumberFormat="1" applyFont="1" applyFill="1" applyBorder="1" applyAlignment="1">
      <alignment horizontal="right" vertical="center"/>
    </xf>
    <xf numFmtId="3" fontId="10" fillId="7" borderId="2" xfId="0" applyNumberFormat="1" applyFont="1" applyFill="1" applyBorder="1" applyAlignment="1">
      <alignment vertical="center"/>
    </xf>
    <xf numFmtId="3" fontId="10" fillId="7" borderId="2" xfId="0" applyNumberFormat="1" applyFont="1" applyFill="1" applyBorder="1" applyAlignment="1">
      <alignment horizontal="right" vertical="center"/>
    </xf>
    <xf numFmtId="0" fontId="8" fillId="7" borderId="2" xfId="0" applyFont="1" applyFill="1" applyBorder="1" applyAlignment="1">
      <alignment horizontal="center" vertical="center"/>
    </xf>
    <xf numFmtId="165" fontId="8" fillId="7" borderId="2" xfId="0" applyNumberFormat="1" applyFont="1" applyFill="1" applyBorder="1" applyAlignment="1">
      <alignment horizontal="right" vertical="center" wrapText="1"/>
    </xf>
    <xf numFmtId="3" fontId="10" fillId="7" borderId="2" xfId="0" applyNumberFormat="1" applyFont="1" applyFill="1" applyBorder="1" applyAlignment="1">
      <alignment horizontal="right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left" vertical="center"/>
    </xf>
    <xf numFmtId="3" fontId="8" fillId="7" borderId="2" xfId="0" applyNumberFormat="1" applyFont="1" applyFill="1" applyBorder="1" applyAlignment="1">
      <alignment horizontal="right" vertical="center"/>
    </xf>
    <xf numFmtId="3" fontId="8" fillId="7" borderId="2" xfId="0" applyNumberFormat="1" applyFont="1" applyFill="1" applyBorder="1" applyAlignment="1">
      <alignment horizontal="right" vertical="center" wrapText="1"/>
    </xf>
    <xf numFmtId="3" fontId="8" fillId="7" borderId="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horizontal="right" vertical="center" wrapText="1"/>
    </xf>
    <xf numFmtId="3" fontId="9" fillId="0" borderId="6" xfId="0" applyNumberFormat="1" applyFont="1" applyBorder="1" applyAlignment="1">
      <alignment vertical="center"/>
    </xf>
    <xf numFmtId="3" fontId="9" fillId="2" borderId="2" xfId="0" applyNumberFormat="1" applyFont="1" applyFill="1" applyBorder="1" applyAlignment="1">
      <alignment horizontal="right" vertical="center" wrapText="1"/>
    </xf>
    <xf numFmtId="164" fontId="3" fillId="2" borderId="7" xfId="0" applyNumberFormat="1" applyFont="1" applyFill="1" applyBorder="1" applyAlignment="1">
      <alignment horizontal="right" vertical="center" wrapText="1"/>
    </xf>
    <xf numFmtId="3" fontId="9" fillId="0" borderId="5" xfId="0" applyNumberFormat="1" applyFont="1" applyBorder="1" applyAlignment="1">
      <alignment vertical="center"/>
    </xf>
    <xf numFmtId="164" fontId="3" fillId="2" borderId="11" xfId="0" applyNumberFormat="1" applyFont="1" applyFill="1" applyBorder="1" applyAlignment="1">
      <alignment horizontal="right" vertical="center" wrapText="1"/>
    </xf>
    <xf numFmtId="3" fontId="10" fillId="7" borderId="2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right" vertical="center" wrapText="1"/>
    </xf>
    <xf numFmtId="0" fontId="13" fillId="5" borderId="1" xfId="0" applyFont="1" applyFill="1" applyBorder="1" applyAlignment="1">
      <alignment horizontal="center" vertical="center" textRotation="90" wrapText="1"/>
    </xf>
    <xf numFmtId="0" fontId="14" fillId="5" borderId="1" xfId="0" applyFont="1" applyFill="1" applyBorder="1" applyAlignment="1">
      <alignment horizontal="center" vertical="center" textRotation="90" wrapText="1"/>
    </xf>
    <xf numFmtId="10" fontId="0" fillId="0" borderId="0" xfId="0" applyNumberFormat="1"/>
    <xf numFmtId="0" fontId="2" fillId="5" borderId="1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3" fontId="3" fillId="0" borderId="15" xfId="0" applyNumberFormat="1" applyFont="1" applyBorder="1" applyAlignment="1">
      <alignment horizontal="right" vertical="center"/>
    </xf>
    <xf numFmtId="0" fontId="11" fillId="8" borderId="15" xfId="0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right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vertical="center"/>
    </xf>
    <xf numFmtId="0" fontId="11" fillId="8" borderId="16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3" fontId="9" fillId="0" borderId="18" xfId="0" applyNumberFormat="1" applyFont="1" applyBorder="1" applyAlignment="1">
      <alignment vertical="center"/>
    </xf>
    <xf numFmtId="0" fontId="11" fillId="8" borderId="19" xfId="0" applyFont="1" applyFill="1" applyBorder="1" applyAlignment="1">
      <alignment horizontal="center" vertical="center"/>
    </xf>
    <xf numFmtId="3" fontId="6" fillId="2" borderId="20" xfId="0" applyNumberFormat="1" applyFont="1" applyFill="1" applyBorder="1" applyAlignment="1">
      <alignment horizontal="right" vertical="center" wrapText="1"/>
    </xf>
    <xf numFmtId="3" fontId="9" fillId="2" borderId="20" xfId="0" applyNumberFormat="1" applyFont="1" applyFill="1" applyBorder="1" applyAlignment="1">
      <alignment horizontal="right" vertical="center"/>
    </xf>
    <xf numFmtId="0" fontId="12" fillId="3" borderId="20" xfId="0" applyFont="1" applyFill="1" applyBorder="1" applyAlignment="1">
      <alignment horizontal="center" vertical="center"/>
    </xf>
    <xf numFmtId="164" fontId="3" fillId="2" borderId="21" xfId="0" applyNumberFormat="1" applyFont="1" applyFill="1" applyBorder="1" applyAlignment="1">
      <alignment horizontal="right" vertical="center" wrapText="1"/>
    </xf>
    <xf numFmtId="0" fontId="11" fillId="8" borderId="23" xfId="0" applyFont="1" applyFill="1" applyBorder="1" applyAlignment="1">
      <alignment horizontal="center" vertical="center"/>
    </xf>
    <xf numFmtId="3" fontId="9" fillId="0" borderId="23" xfId="0" applyNumberFormat="1" applyFont="1" applyBorder="1" applyAlignment="1">
      <alignment vertical="center"/>
    </xf>
    <xf numFmtId="0" fontId="11" fillId="8" borderId="24" xfId="0" applyFont="1" applyFill="1" applyBorder="1" applyAlignment="1">
      <alignment horizontal="center" vertical="center"/>
    </xf>
    <xf numFmtId="3" fontId="6" fillId="2" borderId="25" xfId="0" applyNumberFormat="1" applyFont="1" applyFill="1" applyBorder="1" applyAlignment="1">
      <alignment horizontal="right" vertical="center" wrapText="1"/>
    </xf>
    <xf numFmtId="3" fontId="9" fillId="2" borderId="25" xfId="0" applyNumberFormat="1" applyFont="1" applyFill="1" applyBorder="1" applyAlignment="1">
      <alignment horizontal="right" vertical="center"/>
    </xf>
    <xf numFmtId="0" fontId="12" fillId="3" borderId="25" xfId="0" applyFont="1" applyFill="1" applyBorder="1" applyAlignment="1">
      <alignment horizontal="center" vertical="center"/>
    </xf>
    <xf numFmtId="0" fontId="11" fillId="8" borderId="27" xfId="0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vertical="center"/>
    </xf>
    <xf numFmtId="0" fontId="11" fillId="8" borderId="28" xfId="0" applyFont="1" applyFill="1" applyBorder="1" applyAlignment="1">
      <alignment horizontal="center" vertical="center"/>
    </xf>
    <xf numFmtId="3" fontId="9" fillId="2" borderId="29" xfId="0" applyNumberFormat="1" applyFont="1" applyFill="1" applyBorder="1" applyAlignment="1">
      <alignment horizontal="right" vertical="center"/>
    </xf>
    <xf numFmtId="0" fontId="12" fillId="3" borderId="29" xfId="0" applyFont="1" applyFill="1" applyBorder="1" applyAlignment="1">
      <alignment horizontal="center" vertical="center"/>
    </xf>
    <xf numFmtId="164" fontId="3" fillId="2" borderId="30" xfId="0" applyNumberFormat="1" applyFont="1" applyFill="1" applyBorder="1" applyAlignment="1">
      <alignment horizontal="right" vertical="center" wrapText="1"/>
    </xf>
    <xf numFmtId="0" fontId="3" fillId="0" borderId="26" xfId="0" applyFont="1" applyBorder="1" applyAlignment="1">
      <alignment horizontal="center" vertical="center"/>
    </xf>
    <xf numFmtId="3" fontId="3" fillId="0" borderId="27" xfId="0" applyNumberFormat="1" applyFont="1" applyBorder="1" applyAlignment="1">
      <alignment horizontal="right" vertical="center"/>
    </xf>
    <xf numFmtId="3" fontId="4" fillId="0" borderId="27" xfId="0" applyNumberFormat="1" applyFont="1" applyBorder="1" applyAlignment="1">
      <alignment horizontal="right" vertical="center" wrapText="1"/>
    </xf>
    <xf numFmtId="3" fontId="3" fillId="0" borderId="27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10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3" fontId="6" fillId="2" borderId="29" xfId="0" applyNumberFormat="1" applyFont="1" applyFill="1" applyBorder="1" applyAlignment="1">
      <alignment horizontal="right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0" fontId="3" fillId="4" borderId="22" xfId="0" applyFont="1" applyFill="1" applyBorder="1" applyAlignment="1">
      <alignment horizontal="center" vertical="center"/>
    </xf>
    <xf numFmtId="3" fontId="3" fillId="4" borderId="23" xfId="0" applyNumberFormat="1" applyFont="1" applyFill="1" applyBorder="1" applyAlignment="1">
      <alignment horizontal="right" vertical="center"/>
    </xf>
    <xf numFmtId="3" fontId="4" fillId="4" borderId="23" xfId="0" applyNumberFormat="1" applyFont="1" applyFill="1" applyBorder="1" applyAlignment="1">
      <alignment horizontal="right" vertical="center" wrapText="1"/>
    </xf>
    <xf numFmtId="3" fontId="3" fillId="4" borderId="23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right" vertical="center" wrapText="1"/>
    </xf>
    <xf numFmtId="164" fontId="3" fillId="2" borderId="32" xfId="0" applyNumberFormat="1" applyFont="1" applyFill="1" applyBorder="1" applyAlignment="1">
      <alignment horizontal="right" vertical="center" wrapText="1"/>
    </xf>
    <xf numFmtId="164" fontId="3" fillId="2" borderId="33" xfId="0" applyNumberFormat="1" applyFont="1" applyFill="1" applyBorder="1" applyAlignment="1">
      <alignment horizontal="right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10" fontId="3" fillId="4" borderId="38" xfId="0" applyNumberFormat="1" applyFont="1" applyFill="1" applyBorder="1" applyAlignment="1">
      <alignment horizontal="right" vertical="center" wrapText="1"/>
    </xf>
    <xf numFmtId="10" fontId="3" fillId="4" borderId="31" xfId="0" applyNumberFormat="1" applyFont="1" applyFill="1" applyBorder="1" applyAlignment="1">
      <alignment horizontal="right" vertical="center" wrapText="1"/>
    </xf>
    <xf numFmtId="10" fontId="3" fillId="4" borderId="39" xfId="0" applyNumberFormat="1" applyFont="1" applyFill="1" applyBorder="1" applyAlignment="1">
      <alignment horizontal="right" vertical="center" wrapText="1"/>
    </xf>
    <xf numFmtId="10" fontId="8" fillId="7" borderId="2" xfId="0" applyNumberFormat="1" applyFont="1" applyFill="1" applyBorder="1" applyAlignment="1">
      <alignment horizontal="right" vertical="center" wrapText="1"/>
    </xf>
    <xf numFmtId="10" fontId="3" fillId="4" borderId="41" xfId="0" applyNumberFormat="1" applyFont="1" applyFill="1" applyBorder="1" applyAlignment="1">
      <alignment horizontal="right" vertical="center" wrapText="1"/>
    </xf>
    <xf numFmtId="10" fontId="3" fillId="4" borderId="16" xfId="0" applyNumberFormat="1" applyFont="1" applyFill="1" applyBorder="1" applyAlignment="1">
      <alignment horizontal="right" vertical="center" wrapText="1"/>
    </xf>
    <xf numFmtId="10" fontId="3" fillId="4" borderId="42" xfId="0" applyNumberFormat="1" applyFont="1" applyFill="1" applyBorder="1" applyAlignment="1">
      <alignment horizontal="right" vertical="center" wrapText="1"/>
    </xf>
    <xf numFmtId="0" fontId="11" fillId="6" borderId="40" xfId="0" applyFont="1" applyFill="1" applyBorder="1" applyAlignment="1">
      <alignment horizontal="center" vertical="center" wrapText="1"/>
    </xf>
    <xf numFmtId="0" fontId="11" fillId="6" borderId="43" xfId="0" applyFont="1" applyFill="1" applyBorder="1" applyAlignment="1">
      <alignment horizontal="center" vertical="center" wrapText="1"/>
    </xf>
    <xf numFmtId="0" fontId="11" fillId="8" borderId="44" xfId="0" applyFont="1" applyFill="1" applyBorder="1" applyAlignment="1">
      <alignment horizontal="center" vertical="center"/>
    </xf>
    <xf numFmtId="0" fontId="19" fillId="0" borderId="45" xfId="0" applyFont="1" applyBorder="1" applyAlignment="1">
      <alignment horizontal="righ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10" fontId="3" fillId="4" borderId="47" xfId="0" applyNumberFormat="1" applyFont="1" applyFill="1" applyBorder="1" applyAlignment="1">
      <alignment horizontal="right" vertical="center" wrapText="1"/>
    </xf>
    <xf numFmtId="10" fontId="3" fillId="4" borderId="48" xfId="0" applyNumberFormat="1" applyFont="1" applyFill="1" applyBorder="1" applyAlignment="1">
      <alignment horizontal="right" vertical="center" wrapText="1"/>
    </xf>
    <xf numFmtId="0" fontId="11" fillId="6" borderId="46" xfId="0" applyFont="1" applyFill="1" applyBorder="1" applyAlignment="1">
      <alignment horizontal="center" vertical="center" wrapText="1"/>
    </xf>
  </cellXfs>
  <cellStyles count="5">
    <cellStyle name="Normalno" xfId="0" builtinId="0"/>
    <cellStyle name="Normalno 2" xfId="1"/>
    <cellStyle name="Normalno 3" xfId="2"/>
    <cellStyle name="Normalno 4" xfId="3"/>
    <cellStyle name="Normalno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1</xdr:col>
      <xdr:colOff>1133475</xdr:colOff>
      <xdr:row>1</xdr:row>
      <xdr:rowOff>161925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3049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8"/>
  <sheetViews>
    <sheetView tabSelected="1" workbookViewId="0">
      <selection activeCell="A4" sqref="A4:R4"/>
    </sheetView>
  </sheetViews>
  <sheetFormatPr defaultRowHeight="15" x14ac:dyDescent="0.25"/>
  <cols>
    <col min="1" max="1" width="4.7109375" customWidth="1"/>
    <col min="2" max="2" width="21.85546875" customWidth="1"/>
    <col min="3" max="3" width="10.7109375" bestFit="1" customWidth="1"/>
    <col min="4" max="4" width="3" bestFit="1" customWidth="1"/>
    <col min="5" max="5" width="9.5703125" bestFit="1" customWidth="1"/>
    <col min="6" max="6" width="3" customWidth="1"/>
    <col min="7" max="7" width="10.85546875" customWidth="1"/>
    <col min="8" max="8" width="3" bestFit="1" customWidth="1"/>
    <col min="9" max="9" width="10.85546875" bestFit="1" customWidth="1"/>
    <col min="10" max="10" width="3" bestFit="1" customWidth="1"/>
    <col min="11" max="11" width="10.85546875" bestFit="1" customWidth="1"/>
    <col min="12" max="12" width="3" bestFit="1" customWidth="1"/>
    <col min="13" max="13" width="11.28515625" customWidth="1"/>
    <col min="14" max="14" width="11" customWidth="1"/>
    <col min="15" max="15" width="3" bestFit="1" customWidth="1"/>
    <col min="16" max="16" width="7.42578125" bestFit="1" customWidth="1"/>
    <col min="17" max="17" width="9.7109375" customWidth="1"/>
    <col min="18" max="18" width="3" bestFit="1" customWidth="1"/>
    <col min="37" max="37" width="11.85546875" customWidth="1"/>
  </cols>
  <sheetData>
    <row r="3" spans="1:18" x14ac:dyDescent="0.25">
      <c r="A3" s="92" t="s">
        <v>34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4"/>
      <c r="P3" s="94"/>
      <c r="Q3" s="94"/>
      <c r="R3" s="94"/>
    </row>
    <row r="4" spans="1:18" x14ac:dyDescent="0.25">
      <c r="A4" s="125" t="s">
        <v>35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</row>
    <row r="5" spans="1:18" ht="34.5" customHeight="1" x14ac:dyDescent="0.25">
      <c r="A5" s="42" t="s">
        <v>0</v>
      </c>
      <c r="B5" s="43" t="s">
        <v>1</v>
      </c>
      <c r="C5" s="43" t="s">
        <v>2</v>
      </c>
      <c r="D5" s="55" t="s">
        <v>3</v>
      </c>
      <c r="E5" s="44" t="s">
        <v>4</v>
      </c>
      <c r="F5" s="55" t="s">
        <v>3</v>
      </c>
      <c r="G5" s="43" t="s">
        <v>31</v>
      </c>
      <c r="H5" s="55" t="s">
        <v>3</v>
      </c>
      <c r="I5" s="43" t="s">
        <v>29</v>
      </c>
      <c r="J5" s="55" t="s">
        <v>3</v>
      </c>
      <c r="K5" s="45" t="s">
        <v>30</v>
      </c>
      <c r="L5" s="55" t="s">
        <v>3</v>
      </c>
      <c r="M5" s="43" t="s">
        <v>33</v>
      </c>
      <c r="N5" s="43" t="s">
        <v>37</v>
      </c>
      <c r="O5" s="56" t="s">
        <v>3</v>
      </c>
      <c r="P5" s="43" t="s">
        <v>38</v>
      </c>
      <c r="Q5" s="58" t="s">
        <v>32</v>
      </c>
      <c r="R5" s="56" t="s">
        <v>3</v>
      </c>
    </row>
    <row r="6" spans="1:18" x14ac:dyDescent="0.25">
      <c r="A6" s="59">
        <v>21</v>
      </c>
      <c r="B6" s="60" t="s">
        <v>5</v>
      </c>
      <c r="C6" s="61">
        <v>47956</v>
      </c>
      <c r="D6" s="62">
        <v>1</v>
      </c>
      <c r="E6" s="98">
        <v>370821</v>
      </c>
      <c r="F6" s="62">
        <v>1</v>
      </c>
      <c r="G6" s="64">
        <v>7321.3449530456301</v>
      </c>
      <c r="H6" s="62">
        <v>1</v>
      </c>
      <c r="I6" s="61">
        <v>433182053.28500003</v>
      </c>
      <c r="J6" s="62">
        <v>1</v>
      </c>
      <c r="K6" s="65">
        <v>72605825.828999996</v>
      </c>
      <c r="L6" s="66">
        <v>1</v>
      </c>
      <c r="M6" s="100">
        <v>11868276.514</v>
      </c>
      <c r="N6" s="100">
        <v>23616882.486000001</v>
      </c>
      <c r="O6" s="67">
        <v>1</v>
      </c>
      <c r="P6" s="109">
        <v>198.99167716678295</v>
      </c>
      <c r="Q6" s="115">
        <v>1.0701000000000001</v>
      </c>
      <c r="R6" s="123">
        <v>5</v>
      </c>
    </row>
    <row r="7" spans="1:18" x14ac:dyDescent="0.25">
      <c r="A7" s="59">
        <v>1</v>
      </c>
      <c r="B7" s="126" t="s">
        <v>9</v>
      </c>
      <c r="C7" s="61">
        <v>9811</v>
      </c>
      <c r="D7" s="62">
        <v>5</v>
      </c>
      <c r="E7" s="63">
        <v>66640</v>
      </c>
      <c r="F7" s="62">
        <v>3</v>
      </c>
      <c r="G7" s="64">
        <v>6485.1172519007605</v>
      </c>
      <c r="H7" s="62">
        <v>2</v>
      </c>
      <c r="I7" s="61">
        <v>67815568.686000004</v>
      </c>
      <c r="J7" s="62">
        <v>2</v>
      </c>
      <c r="K7" s="65">
        <v>13698114.881999999</v>
      </c>
      <c r="L7" s="49">
        <v>3</v>
      </c>
      <c r="M7" s="54">
        <v>2315855.2370000002</v>
      </c>
      <c r="N7" s="7">
        <v>2695002.5410000002</v>
      </c>
      <c r="O7" s="18">
        <v>2</v>
      </c>
      <c r="P7" s="38">
        <v>116.37180502228431</v>
      </c>
      <c r="Q7" s="115">
        <v>1.0528</v>
      </c>
      <c r="R7" s="111">
        <v>18</v>
      </c>
    </row>
    <row r="8" spans="1:18" x14ac:dyDescent="0.25">
      <c r="A8" s="21">
        <v>17</v>
      </c>
      <c r="B8" s="127" t="s">
        <v>7</v>
      </c>
      <c r="C8" s="22">
        <v>15908</v>
      </c>
      <c r="D8" s="46">
        <v>2</v>
      </c>
      <c r="E8" s="23">
        <v>81050</v>
      </c>
      <c r="F8" s="46">
        <v>2</v>
      </c>
      <c r="G8" s="24">
        <v>5490.2749002673254</v>
      </c>
      <c r="H8" s="46">
        <v>14</v>
      </c>
      <c r="I8" s="22">
        <v>56201819.807999998</v>
      </c>
      <c r="J8" s="46">
        <v>3</v>
      </c>
      <c r="K8" s="36">
        <v>7476600.1160000004</v>
      </c>
      <c r="L8" s="50">
        <v>7</v>
      </c>
      <c r="M8" s="37">
        <v>500228.179</v>
      </c>
      <c r="N8" s="8">
        <v>2562015.2990000001</v>
      </c>
      <c r="O8" s="17">
        <v>3</v>
      </c>
      <c r="P8" s="38">
        <v>512.16932723016384</v>
      </c>
      <c r="Q8" s="115">
        <v>1.0589999999999999</v>
      </c>
      <c r="R8" s="112">
        <v>16</v>
      </c>
    </row>
    <row r="9" spans="1:18" x14ac:dyDescent="0.25">
      <c r="A9" s="1">
        <v>8</v>
      </c>
      <c r="B9" s="128" t="s">
        <v>8</v>
      </c>
      <c r="C9" s="2">
        <v>11753</v>
      </c>
      <c r="D9" s="47">
        <v>4</v>
      </c>
      <c r="E9" s="6">
        <v>63135</v>
      </c>
      <c r="F9" s="47">
        <v>4</v>
      </c>
      <c r="G9" s="15">
        <v>6060.4507312372953</v>
      </c>
      <c r="H9" s="47">
        <v>5</v>
      </c>
      <c r="I9" s="2">
        <v>45846608.564999998</v>
      </c>
      <c r="J9" s="47">
        <v>4</v>
      </c>
      <c r="K9" s="34">
        <v>8939203.3080000002</v>
      </c>
      <c r="L9" s="124">
        <v>6</v>
      </c>
      <c r="M9" s="101">
        <v>456580.77100000001</v>
      </c>
      <c r="N9" s="19">
        <v>2163063.2680000002</v>
      </c>
      <c r="O9" s="20">
        <v>4</v>
      </c>
      <c r="P9" s="40">
        <v>473.75259874884216</v>
      </c>
      <c r="Q9" s="115">
        <v>1.06</v>
      </c>
      <c r="R9" s="113">
        <v>15</v>
      </c>
    </row>
    <row r="10" spans="1:18" x14ac:dyDescent="0.25">
      <c r="A10" s="21">
        <v>14</v>
      </c>
      <c r="B10" s="127" t="s">
        <v>12</v>
      </c>
      <c r="C10" s="22">
        <v>6134</v>
      </c>
      <c r="D10" s="46">
        <v>6</v>
      </c>
      <c r="E10" s="23">
        <v>43413</v>
      </c>
      <c r="F10" s="46">
        <v>7</v>
      </c>
      <c r="G10" s="24">
        <v>5361.4634402905422</v>
      </c>
      <c r="H10" s="46">
        <v>15</v>
      </c>
      <c r="I10" s="22">
        <v>33511385.925000001</v>
      </c>
      <c r="J10" s="46">
        <v>7</v>
      </c>
      <c r="K10" s="36">
        <v>6710571.5219999999</v>
      </c>
      <c r="L10" s="53">
        <v>8</v>
      </c>
      <c r="M10" s="37">
        <v>1303488.7039999999</v>
      </c>
      <c r="N10" s="8">
        <v>1833385.6780000001</v>
      </c>
      <c r="O10" s="17">
        <v>5</v>
      </c>
      <c r="P10" s="38">
        <v>140.65221066925332</v>
      </c>
      <c r="Q10" s="115">
        <v>1.0683</v>
      </c>
      <c r="R10" s="112">
        <v>6</v>
      </c>
    </row>
    <row r="11" spans="1:18" x14ac:dyDescent="0.25">
      <c r="A11" s="21">
        <v>18</v>
      </c>
      <c r="B11" s="127" t="s">
        <v>10</v>
      </c>
      <c r="C11" s="22">
        <v>11785</v>
      </c>
      <c r="D11" s="46">
        <v>3</v>
      </c>
      <c r="E11" s="23">
        <v>51306</v>
      </c>
      <c r="F11" s="46">
        <v>5</v>
      </c>
      <c r="G11" s="24">
        <v>6194.8727715406903</v>
      </c>
      <c r="H11" s="46">
        <v>4</v>
      </c>
      <c r="I11" s="22">
        <v>37004214.733000003</v>
      </c>
      <c r="J11" s="46">
        <v>5</v>
      </c>
      <c r="K11" s="36">
        <v>10482892.377</v>
      </c>
      <c r="L11" s="50">
        <v>5</v>
      </c>
      <c r="M11" s="108">
        <v>-310650.59499999997</v>
      </c>
      <c r="N11" s="8">
        <v>1826767.348</v>
      </c>
      <c r="O11" s="17">
        <v>6</v>
      </c>
      <c r="P11" s="38" t="s">
        <v>6</v>
      </c>
      <c r="Q11" s="115">
        <v>1.0641</v>
      </c>
      <c r="R11" s="112">
        <v>8</v>
      </c>
    </row>
    <row r="12" spans="1:18" x14ac:dyDescent="0.25">
      <c r="A12" s="104">
        <v>5</v>
      </c>
      <c r="B12" s="129" t="s">
        <v>11</v>
      </c>
      <c r="C12" s="105">
        <v>4506</v>
      </c>
      <c r="D12" s="75">
        <v>8</v>
      </c>
      <c r="E12" s="106">
        <v>44687</v>
      </c>
      <c r="F12" s="75">
        <v>6</v>
      </c>
      <c r="G12" s="107">
        <v>5645.7694985864646</v>
      </c>
      <c r="H12" s="75">
        <v>13</v>
      </c>
      <c r="I12" s="105">
        <v>31048087.377</v>
      </c>
      <c r="J12" s="75">
        <v>8</v>
      </c>
      <c r="K12" s="76">
        <v>10884762.514</v>
      </c>
      <c r="L12" s="77">
        <v>4</v>
      </c>
      <c r="M12" s="78">
        <v>1299433.5519999999</v>
      </c>
      <c r="N12" s="79">
        <v>1521378.7709999999</v>
      </c>
      <c r="O12" s="80">
        <v>7</v>
      </c>
      <c r="P12" s="110">
        <v>117.08015147510982</v>
      </c>
      <c r="Q12" s="115">
        <v>1.0611999999999999</v>
      </c>
      <c r="R12" s="114">
        <v>12</v>
      </c>
    </row>
    <row r="13" spans="1:18" ht="15.75" thickBot="1" x14ac:dyDescent="0.3">
      <c r="A13" s="30">
        <v>16</v>
      </c>
      <c r="B13" s="130" t="s">
        <v>17</v>
      </c>
      <c r="C13" s="32">
        <v>2392</v>
      </c>
      <c r="D13" s="48">
        <v>15</v>
      </c>
      <c r="E13" s="35">
        <v>20400</v>
      </c>
      <c r="F13" s="48">
        <v>11</v>
      </c>
      <c r="G13" s="33">
        <v>4946.2103594771243</v>
      </c>
      <c r="H13" s="48">
        <v>20</v>
      </c>
      <c r="I13" s="32">
        <v>35211578.700000003</v>
      </c>
      <c r="J13" s="48">
        <v>6</v>
      </c>
      <c r="K13" s="39">
        <v>19216759.017000001</v>
      </c>
      <c r="L13" s="51">
        <v>2</v>
      </c>
      <c r="M13" s="101">
        <v>613044.68099999998</v>
      </c>
      <c r="N13" s="19">
        <v>1094094.79</v>
      </c>
      <c r="O13" s="20">
        <v>8</v>
      </c>
      <c r="P13" s="40">
        <v>178.46901276678722</v>
      </c>
      <c r="Q13" s="116">
        <v>1.0373000000000001</v>
      </c>
      <c r="R13" s="113">
        <v>21</v>
      </c>
    </row>
    <row r="14" spans="1:18" ht="15.75" thickBot="1" x14ac:dyDescent="0.3">
      <c r="A14" s="87">
        <v>13</v>
      </c>
      <c r="B14" s="131" t="s">
        <v>14</v>
      </c>
      <c r="C14" s="88">
        <v>5650</v>
      </c>
      <c r="D14" s="81">
        <v>7</v>
      </c>
      <c r="E14" s="89">
        <v>26157</v>
      </c>
      <c r="F14" s="81">
        <v>9</v>
      </c>
      <c r="G14" s="90">
        <v>5675.3004676887003</v>
      </c>
      <c r="H14" s="81">
        <v>8</v>
      </c>
      <c r="I14" s="88">
        <v>17628378.285999998</v>
      </c>
      <c r="J14" s="81">
        <v>10</v>
      </c>
      <c r="K14" s="82">
        <v>4256938.2750000004</v>
      </c>
      <c r="L14" s="83">
        <v>13</v>
      </c>
      <c r="M14" s="102">
        <v>74287.555999999997</v>
      </c>
      <c r="N14" s="84">
        <v>1078471.845</v>
      </c>
      <c r="O14" s="85">
        <v>9</v>
      </c>
      <c r="P14" s="86" t="s">
        <v>36</v>
      </c>
      <c r="Q14" s="133">
        <v>1.0761000000000001</v>
      </c>
      <c r="R14" s="135">
        <v>2</v>
      </c>
    </row>
    <row r="15" spans="1:18" ht="15.75" thickBot="1" x14ac:dyDescent="0.3">
      <c r="A15" s="1">
        <v>20</v>
      </c>
      <c r="B15" s="128" t="s">
        <v>13</v>
      </c>
      <c r="C15" s="2">
        <v>3623</v>
      </c>
      <c r="D15" s="47">
        <v>10</v>
      </c>
      <c r="E15" s="6">
        <v>28593</v>
      </c>
      <c r="F15" s="47">
        <v>8</v>
      </c>
      <c r="G15" s="15">
        <v>5726.9359954068013</v>
      </c>
      <c r="H15" s="47">
        <v>7</v>
      </c>
      <c r="I15" s="2">
        <v>18593026.195999999</v>
      </c>
      <c r="J15" s="47">
        <v>9</v>
      </c>
      <c r="K15" s="34">
        <v>6580956.0779999997</v>
      </c>
      <c r="L15" s="50">
        <v>9</v>
      </c>
      <c r="M15" s="16">
        <v>832847.65800000005</v>
      </c>
      <c r="N15" s="16">
        <v>967556.79</v>
      </c>
      <c r="O15" s="17">
        <v>10</v>
      </c>
      <c r="P15" s="38">
        <v>116.17452251993964</v>
      </c>
      <c r="Q15" s="117">
        <v>1.0640000000000001</v>
      </c>
      <c r="R15" s="113">
        <v>9</v>
      </c>
    </row>
    <row r="16" spans="1:18" ht="15.75" thickBot="1" x14ac:dyDescent="0.3">
      <c r="A16" s="96">
        <v>2</v>
      </c>
      <c r="B16" s="132" t="s">
        <v>16</v>
      </c>
      <c r="C16" s="97">
        <v>2587</v>
      </c>
      <c r="D16" s="68">
        <v>12</v>
      </c>
      <c r="E16" s="103">
        <v>22148</v>
      </c>
      <c r="F16" s="68">
        <v>10</v>
      </c>
      <c r="G16" s="99">
        <v>5650.0828366744927</v>
      </c>
      <c r="H16" s="68">
        <v>10</v>
      </c>
      <c r="I16" s="97">
        <v>15764438.276000001</v>
      </c>
      <c r="J16" s="68">
        <v>11</v>
      </c>
      <c r="K16" s="69">
        <v>5061415.926</v>
      </c>
      <c r="L16" s="70">
        <v>10</v>
      </c>
      <c r="M16" s="71">
        <v>729284.10699999996</v>
      </c>
      <c r="N16" s="72">
        <v>955148.60199999996</v>
      </c>
      <c r="O16" s="73">
        <v>11</v>
      </c>
      <c r="P16" s="74">
        <v>130.97071399637673</v>
      </c>
      <c r="Q16" s="134">
        <v>1.0727</v>
      </c>
      <c r="R16" s="135">
        <v>3</v>
      </c>
    </row>
    <row r="17" spans="1:18" ht="15.75" thickBot="1" x14ac:dyDescent="0.3">
      <c r="A17" s="87">
        <v>4</v>
      </c>
      <c r="B17" s="131" t="s">
        <v>20</v>
      </c>
      <c r="C17" s="88">
        <v>2534</v>
      </c>
      <c r="D17" s="81">
        <v>14</v>
      </c>
      <c r="E17" s="89">
        <v>18539</v>
      </c>
      <c r="F17" s="81">
        <v>15</v>
      </c>
      <c r="G17" s="90">
        <v>6003.2301454591225</v>
      </c>
      <c r="H17" s="81">
        <v>6</v>
      </c>
      <c r="I17" s="88">
        <v>12602332.58</v>
      </c>
      <c r="J17" s="81">
        <v>14</v>
      </c>
      <c r="K17" s="82">
        <v>3287059.1510000001</v>
      </c>
      <c r="L17" s="83">
        <v>15</v>
      </c>
      <c r="M17" s="102">
        <v>480044.55800000002</v>
      </c>
      <c r="N17" s="84">
        <v>891737.78200000001</v>
      </c>
      <c r="O17" s="85">
        <v>12</v>
      </c>
      <c r="P17" s="86">
        <v>185.76146050175618</v>
      </c>
      <c r="Q17" s="133">
        <v>1.0956999999999999</v>
      </c>
      <c r="R17" s="135">
        <v>1</v>
      </c>
    </row>
    <row r="18" spans="1:18" x14ac:dyDescent="0.25">
      <c r="A18" s="3">
        <v>6</v>
      </c>
      <c r="B18" s="128" t="s">
        <v>19</v>
      </c>
      <c r="C18" s="4">
        <v>2029</v>
      </c>
      <c r="D18" s="47">
        <v>18</v>
      </c>
      <c r="E18" s="5">
        <v>18205</v>
      </c>
      <c r="F18" s="47">
        <v>16</v>
      </c>
      <c r="G18" s="14">
        <v>6251.667275473771</v>
      </c>
      <c r="H18" s="47">
        <v>3</v>
      </c>
      <c r="I18" s="4">
        <v>13667134.286</v>
      </c>
      <c r="J18" s="47">
        <v>12</v>
      </c>
      <c r="K18" s="34">
        <v>3528515.4550000001</v>
      </c>
      <c r="L18" s="50">
        <v>14</v>
      </c>
      <c r="M18" s="37">
        <v>671902.84100000001</v>
      </c>
      <c r="N18" s="8">
        <v>659143.26399999997</v>
      </c>
      <c r="O18" s="17">
        <v>13</v>
      </c>
      <c r="P18" s="38">
        <v>98.100978858638285</v>
      </c>
      <c r="Q18" s="119">
        <v>1.0602</v>
      </c>
      <c r="R18" s="122">
        <v>14</v>
      </c>
    </row>
    <row r="19" spans="1:18" x14ac:dyDescent="0.25">
      <c r="A19" s="3">
        <v>12</v>
      </c>
      <c r="B19" s="128" t="s">
        <v>18</v>
      </c>
      <c r="C19" s="4">
        <v>2228</v>
      </c>
      <c r="D19" s="47">
        <v>17</v>
      </c>
      <c r="E19" s="5">
        <v>19409</v>
      </c>
      <c r="F19" s="47">
        <v>14</v>
      </c>
      <c r="G19" s="14">
        <v>5669.2458137977228</v>
      </c>
      <c r="H19" s="47">
        <v>9</v>
      </c>
      <c r="I19" s="4">
        <v>12009900.710000001</v>
      </c>
      <c r="J19" s="47">
        <v>15</v>
      </c>
      <c r="K19" s="34">
        <v>4340769.4790000003</v>
      </c>
      <c r="L19" s="50">
        <v>12</v>
      </c>
      <c r="M19" s="37">
        <v>376997.15500000003</v>
      </c>
      <c r="N19" s="8">
        <v>588574.78599999996</v>
      </c>
      <c r="O19" s="17">
        <v>14</v>
      </c>
      <c r="P19" s="38">
        <v>156.12181105186323</v>
      </c>
      <c r="Q19" s="120">
        <v>1.0640000000000001</v>
      </c>
      <c r="R19" s="52">
        <v>10</v>
      </c>
    </row>
    <row r="20" spans="1:18" x14ac:dyDescent="0.25">
      <c r="A20" s="1">
        <v>19</v>
      </c>
      <c r="B20" s="128" t="s">
        <v>15</v>
      </c>
      <c r="C20" s="2">
        <v>4450</v>
      </c>
      <c r="D20" s="47">
        <v>9</v>
      </c>
      <c r="E20" s="6">
        <v>19619</v>
      </c>
      <c r="F20" s="47">
        <v>12</v>
      </c>
      <c r="G20" s="15">
        <v>5649.1718487180797</v>
      </c>
      <c r="H20" s="47">
        <v>11</v>
      </c>
      <c r="I20" s="2">
        <v>10298396.083000001</v>
      </c>
      <c r="J20" s="47">
        <v>16</v>
      </c>
      <c r="K20" s="34">
        <v>1129483.138</v>
      </c>
      <c r="L20" s="50">
        <v>20</v>
      </c>
      <c r="M20" s="108">
        <v>-735821.21600000001</v>
      </c>
      <c r="N20" s="16">
        <v>516995.35499999998</v>
      </c>
      <c r="O20" s="17">
        <v>15</v>
      </c>
      <c r="P20" s="38" t="s">
        <v>6</v>
      </c>
      <c r="Q20" s="120">
        <v>1.0629</v>
      </c>
      <c r="R20" s="52">
        <v>11</v>
      </c>
    </row>
    <row r="21" spans="1:18" x14ac:dyDescent="0.25">
      <c r="A21" s="3">
        <v>3</v>
      </c>
      <c r="B21" s="128" t="s">
        <v>21</v>
      </c>
      <c r="C21" s="4">
        <v>2536</v>
      </c>
      <c r="D21" s="47">
        <v>13</v>
      </c>
      <c r="E21" s="5">
        <v>19497</v>
      </c>
      <c r="F21" s="47">
        <v>13</v>
      </c>
      <c r="G21" s="14">
        <v>5159.1409789540276</v>
      </c>
      <c r="H21" s="47">
        <v>17</v>
      </c>
      <c r="I21" s="4">
        <v>13349816.316</v>
      </c>
      <c r="J21" s="47">
        <v>13</v>
      </c>
      <c r="K21" s="34">
        <v>4418590.9369999999</v>
      </c>
      <c r="L21" s="50">
        <v>11</v>
      </c>
      <c r="M21" s="37">
        <v>640668.31900000002</v>
      </c>
      <c r="N21" s="8">
        <v>483672.49200000003</v>
      </c>
      <c r="O21" s="17">
        <v>16</v>
      </c>
      <c r="P21" s="38">
        <v>75.49499134824552</v>
      </c>
      <c r="Q21" s="120">
        <v>1.0446</v>
      </c>
      <c r="R21" s="52">
        <v>19</v>
      </c>
    </row>
    <row r="22" spans="1:18" x14ac:dyDescent="0.25">
      <c r="A22" s="1">
        <v>7</v>
      </c>
      <c r="B22" s="128" t="s">
        <v>22</v>
      </c>
      <c r="C22" s="2">
        <v>2350</v>
      </c>
      <c r="D22" s="47">
        <v>16</v>
      </c>
      <c r="E22" s="6">
        <v>15289</v>
      </c>
      <c r="F22" s="47">
        <v>17</v>
      </c>
      <c r="G22" s="15">
        <v>5036.5144330346438</v>
      </c>
      <c r="H22" s="47">
        <v>18</v>
      </c>
      <c r="I22" s="2">
        <v>9568160.6640000008</v>
      </c>
      <c r="J22" s="47">
        <v>17</v>
      </c>
      <c r="K22" s="34">
        <v>1739729.888</v>
      </c>
      <c r="L22" s="50">
        <v>16</v>
      </c>
      <c r="M22" s="16">
        <v>180655.02100000001</v>
      </c>
      <c r="N22" s="8">
        <v>420337.505</v>
      </c>
      <c r="O22" s="17">
        <v>17</v>
      </c>
      <c r="P22" s="38">
        <v>232.67413364613873</v>
      </c>
      <c r="Q22" s="120">
        <v>1.0548999999999999</v>
      </c>
      <c r="R22" s="52">
        <v>17</v>
      </c>
    </row>
    <row r="23" spans="1:18" x14ac:dyDescent="0.25">
      <c r="A23" s="1">
        <v>10</v>
      </c>
      <c r="B23" s="128" t="s">
        <v>24</v>
      </c>
      <c r="C23" s="2">
        <v>1259</v>
      </c>
      <c r="D23" s="47">
        <v>19</v>
      </c>
      <c r="E23" s="6">
        <v>9410</v>
      </c>
      <c r="F23" s="47">
        <v>19</v>
      </c>
      <c r="G23" s="15">
        <v>4721.7385759829967</v>
      </c>
      <c r="H23" s="47">
        <v>21</v>
      </c>
      <c r="I23" s="2">
        <v>5643146.5710000005</v>
      </c>
      <c r="J23" s="47">
        <v>19</v>
      </c>
      <c r="K23" s="34">
        <v>1340606.9939999999</v>
      </c>
      <c r="L23" s="50">
        <v>18</v>
      </c>
      <c r="M23" s="16">
        <v>72870.983999999997</v>
      </c>
      <c r="N23" s="8">
        <v>312162.35200000001</v>
      </c>
      <c r="O23" s="17">
        <v>18</v>
      </c>
      <c r="P23" s="38">
        <v>428.37674869327964</v>
      </c>
      <c r="Q23" s="120">
        <v>1.0706</v>
      </c>
      <c r="R23" s="52">
        <v>4</v>
      </c>
    </row>
    <row r="24" spans="1:18" x14ac:dyDescent="0.25">
      <c r="A24" s="1">
        <v>11</v>
      </c>
      <c r="B24" s="128" t="s">
        <v>25</v>
      </c>
      <c r="C24" s="2">
        <v>1031</v>
      </c>
      <c r="D24" s="47">
        <v>20</v>
      </c>
      <c r="E24" s="6">
        <v>8872</v>
      </c>
      <c r="F24" s="47">
        <v>20</v>
      </c>
      <c r="G24" s="15">
        <v>5253.9369364292152</v>
      </c>
      <c r="H24" s="47">
        <v>16</v>
      </c>
      <c r="I24" s="2">
        <v>5381352.5650000004</v>
      </c>
      <c r="J24" s="47">
        <v>20</v>
      </c>
      <c r="K24" s="34">
        <v>1414525.378</v>
      </c>
      <c r="L24" s="50">
        <v>17</v>
      </c>
      <c r="M24" s="37">
        <v>180148.48300000001</v>
      </c>
      <c r="N24" s="8">
        <v>283385.25199999998</v>
      </c>
      <c r="O24" s="17">
        <v>19</v>
      </c>
      <c r="P24" s="38">
        <v>157.30648811514001</v>
      </c>
      <c r="Q24" s="120">
        <v>1.0668</v>
      </c>
      <c r="R24" s="52">
        <v>7</v>
      </c>
    </row>
    <row r="25" spans="1:18" x14ac:dyDescent="0.25">
      <c r="A25" s="1">
        <v>15</v>
      </c>
      <c r="B25" s="128" t="s">
        <v>23</v>
      </c>
      <c r="C25" s="2">
        <v>2727</v>
      </c>
      <c r="D25" s="47">
        <v>11</v>
      </c>
      <c r="E25" s="6">
        <v>12634</v>
      </c>
      <c r="F25" s="47">
        <v>18</v>
      </c>
      <c r="G25" s="15">
        <v>5646.4890045380189</v>
      </c>
      <c r="H25" s="47">
        <v>12</v>
      </c>
      <c r="I25" s="2">
        <v>8413124.6469999999</v>
      </c>
      <c r="J25" s="47">
        <v>18</v>
      </c>
      <c r="K25" s="34">
        <v>1301330.9310000001</v>
      </c>
      <c r="L25" s="50">
        <v>19</v>
      </c>
      <c r="M25" s="108">
        <v>-174455.576</v>
      </c>
      <c r="N25" s="8">
        <v>217852.29</v>
      </c>
      <c r="O25" s="17">
        <v>20</v>
      </c>
      <c r="P25" s="38" t="s">
        <v>6</v>
      </c>
      <c r="Q25" s="120">
        <v>1.0387999999999999</v>
      </c>
      <c r="R25" s="52">
        <v>20</v>
      </c>
    </row>
    <row r="26" spans="1:18" x14ac:dyDescent="0.25">
      <c r="A26" s="30">
        <v>9</v>
      </c>
      <c r="B26" s="31" t="s">
        <v>26</v>
      </c>
      <c r="C26" s="32">
        <v>1010</v>
      </c>
      <c r="D26" s="47">
        <v>21</v>
      </c>
      <c r="E26" s="35">
        <v>4918</v>
      </c>
      <c r="F26" s="48">
        <v>21</v>
      </c>
      <c r="G26" s="33">
        <v>5022.0112511861189</v>
      </c>
      <c r="H26" s="48">
        <v>19</v>
      </c>
      <c r="I26" s="32">
        <v>3003107.5720000002</v>
      </c>
      <c r="J26" s="48">
        <v>21</v>
      </c>
      <c r="K26" s="39">
        <v>680032.39800000004</v>
      </c>
      <c r="L26" s="51">
        <v>21</v>
      </c>
      <c r="M26" s="101">
        <v>11118.126</v>
      </c>
      <c r="N26" s="19">
        <v>147693.42499999999</v>
      </c>
      <c r="O26" s="20">
        <v>21</v>
      </c>
      <c r="P26" s="40" t="s">
        <v>36</v>
      </c>
      <c r="Q26" s="121">
        <v>1.0607</v>
      </c>
      <c r="R26" s="52">
        <v>13</v>
      </c>
    </row>
    <row r="27" spans="1:18" x14ac:dyDescent="0.25">
      <c r="A27" s="25">
        <v>22</v>
      </c>
      <c r="B27" s="26" t="s">
        <v>27</v>
      </c>
      <c r="C27" s="27">
        <f>SUM(C6:C26)</f>
        <v>144259</v>
      </c>
      <c r="D27" s="11" t="s">
        <v>6</v>
      </c>
      <c r="E27" s="28">
        <f>SUM(E6:E26)</f>
        <v>964742</v>
      </c>
      <c r="F27" s="11" t="s">
        <v>6</v>
      </c>
      <c r="G27" s="29">
        <v>6350.3570999638587</v>
      </c>
      <c r="H27" s="11" t="s">
        <v>6</v>
      </c>
      <c r="I27" s="27">
        <f>SUM(I6:I26)</f>
        <v>885743631.83100021</v>
      </c>
      <c r="J27" s="11" t="s">
        <v>6</v>
      </c>
      <c r="K27" s="9">
        <f>SUM(K6:K26)</f>
        <v>189094683.59300002</v>
      </c>
      <c r="L27" s="41" t="s">
        <v>6</v>
      </c>
      <c r="M27" s="13">
        <f>SUM(M6:M26)</f>
        <v>21386805.059000004</v>
      </c>
      <c r="N27" s="10">
        <f>SUM(N6:N26)</f>
        <v>44835321.920999974</v>
      </c>
      <c r="O27" s="11" t="s">
        <v>6</v>
      </c>
      <c r="P27" s="12">
        <v>209.64011126165096</v>
      </c>
      <c r="Q27" s="118">
        <v>1.0647</v>
      </c>
      <c r="R27" s="11" t="s">
        <v>6</v>
      </c>
    </row>
    <row r="28" spans="1:18" x14ac:dyDescent="0.25">
      <c r="A28" s="95" t="s">
        <v>28</v>
      </c>
      <c r="N28" s="91"/>
      <c r="Q28" s="57"/>
    </row>
  </sheetData>
  <sortState ref="A6:BG26">
    <sortCondition descending="1" ref="N6:N26"/>
  </sortState>
  <mergeCells count="1">
    <mergeCell ref="A4:R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Osnovni podaci po županijama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Kavur</dc:creator>
  <cp:lastModifiedBy>MŠ</cp:lastModifiedBy>
  <dcterms:created xsi:type="dcterms:W3CDTF">2020-08-24T14:22:23Z</dcterms:created>
  <dcterms:modified xsi:type="dcterms:W3CDTF">2022-05-27T11:28:40Z</dcterms:modified>
</cp:coreProperties>
</file>